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codeName="ThisWorkbook" defaultThemeVersion="124226"/>
  <bookViews>
    <workbookView xWindow="0" yWindow="60" windowWidth="7485" windowHeight="4110" activeTab="1"/>
  </bookViews>
  <sheets>
    <sheet name="底表" sheetId="22" r:id="rId1"/>
    <sheet name="总成绩公示打印版 (体检后) (2)" sheetId="23" r:id="rId2"/>
  </sheets>
  <definedNames>
    <definedName name="_xlnm._FilterDatabase" localSheetId="0" hidden="1">底表!$A$2:$P$119</definedName>
    <definedName name="_xlnm._FilterDatabase" localSheetId="1" hidden="1">'总成绩公示打印版 (体检后) (2)'!$A$2:$P$119</definedName>
    <definedName name="_xlnm.Print_Titles" localSheetId="0">底表!$1:$2</definedName>
    <definedName name="_xlnm.Print_Titles" localSheetId="1">'总成绩公示打印版 (体检后) (2)'!$1:$2</definedName>
  </definedNames>
  <calcPr calcId="125725"/>
</workbook>
</file>

<file path=xl/calcChain.xml><?xml version="1.0" encoding="utf-8"?>
<calcChain xmlns="http://schemas.openxmlformats.org/spreadsheetml/2006/main">
  <c r="L119" i="23"/>
  <c r="L118"/>
  <c r="L117"/>
  <c r="L116"/>
  <c r="L115"/>
  <c r="L114"/>
  <c r="L113"/>
  <c r="L112"/>
  <c r="L111"/>
  <c r="L110"/>
  <c r="L109"/>
  <c r="L108"/>
  <c r="L107"/>
  <c r="L106"/>
  <c r="L105"/>
  <c r="L104"/>
  <c r="L103"/>
  <c r="L102"/>
  <c r="L101"/>
  <c r="L100"/>
  <c r="L99"/>
  <c r="L98"/>
  <c r="L97"/>
  <c r="L96"/>
  <c r="L95"/>
  <c r="L94"/>
  <c r="L93"/>
  <c r="L92"/>
  <c r="L91"/>
  <c r="L90"/>
  <c r="L89"/>
  <c r="L88"/>
  <c r="L87"/>
  <c r="L86"/>
  <c r="L85"/>
  <c r="L84"/>
  <c r="L83"/>
  <c r="L82"/>
  <c r="L81"/>
  <c r="L80"/>
  <c r="L79"/>
  <c r="L78"/>
  <c r="L77"/>
  <c r="L76"/>
  <c r="L75"/>
  <c r="L74"/>
  <c r="L73"/>
  <c r="L72"/>
  <c r="L71"/>
  <c r="L70"/>
  <c r="L69"/>
  <c r="L68"/>
  <c r="L67"/>
  <c r="L66"/>
  <c r="L65"/>
  <c r="L64"/>
  <c r="L63"/>
  <c r="L62"/>
  <c r="L61"/>
  <c r="L60"/>
  <c r="L59"/>
  <c r="L58"/>
  <c r="L57"/>
  <c r="L56"/>
  <c r="L55"/>
  <c r="L54"/>
  <c r="L53"/>
  <c r="L52"/>
  <c r="L51"/>
  <c r="L50"/>
  <c r="L49"/>
  <c r="L48"/>
  <c r="L47"/>
  <c r="L46"/>
  <c r="L45"/>
  <c r="L44"/>
  <c r="L43"/>
  <c r="L42"/>
  <c r="L41"/>
  <c r="L40"/>
  <c r="L39"/>
  <c r="L38"/>
  <c r="L37"/>
  <c r="L36"/>
  <c r="L35"/>
  <c r="L34"/>
  <c r="L33"/>
  <c r="L32"/>
  <c r="L31"/>
  <c r="L30"/>
  <c r="L29"/>
  <c r="L28"/>
  <c r="L27"/>
  <c r="L26"/>
  <c r="L25"/>
  <c r="L24"/>
  <c r="L23"/>
  <c r="L22"/>
  <c r="L21"/>
  <c r="L20"/>
  <c r="L19"/>
  <c r="L18"/>
  <c r="L17"/>
  <c r="L16"/>
  <c r="L15"/>
  <c r="L14"/>
  <c r="L13"/>
  <c r="L12"/>
  <c r="L11"/>
  <c r="L10"/>
  <c r="L9"/>
  <c r="L8"/>
  <c r="L7"/>
  <c r="L6"/>
  <c r="L5"/>
  <c r="L4"/>
  <c r="L3"/>
  <c r="L119" i="22" l="1"/>
  <c r="L118"/>
  <c r="L117"/>
  <c r="L116"/>
  <c r="L115"/>
  <c r="L114"/>
  <c r="L113"/>
  <c r="L112"/>
  <c r="L111"/>
  <c r="L110"/>
  <c r="L109"/>
  <c r="L108"/>
  <c r="L107"/>
  <c r="L106"/>
  <c r="L105"/>
  <c r="L104"/>
  <c r="L103"/>
  <c r="L102"/>
  <c r="L101"/>
  <c r="L100"/>
  <c r="L99"/>
  <c r="L98"/>
  <c r="L97"/>
  <c r="L96"/>
  <c r="L95"/>
  <c r="L94"/>
  <c r="L93"/>
  <c r="L92"/>
  <c r="L91"/>
  <c r="L90"/>
  <c r="L89"/>
  <c r="L88"/>
  <c r="L87"/>
  <c r="L86"/>
  <c r="L85"/>
  <c r="L84"/>
  <c r="L83"/>
  <c r="L82"/>
  <c r="L81"/>
  <c r="L80"/>
  <c r="L79"/>
  <c r="L78"/>
  <c r="L77"/>
  <c r="L76"/>
  <c r="L75"/>
  <c r="L74"/>
  <c r="L73"/>
  <c r="L72"/>
  <c r="L71"/>
  <c r="L70"/>
  <c r="L69"/>
  <c r="L68"/>
  <c r="L67"/>
  <c r="L66"/>
  <c r="L65"/>
  <c r="L64"/>
  <c r="L63"/>
  <c r="L62"/>
  <c r="L61"/>
  <c r="L60"/>
  <c r="L59"/>
  <c r="L58"/>
  <c r="L57"/>
  <c r="L56"/>
  <c r="L55"/>
  <c r="L54"/>
  <c r="L53"/>
  <c r="L52"/>
  <c r="L51"/>
  <c r="L50"/>
  <c r="L49"/>
  <c r="L48"/>
  <c r="L47"/>
  <c r="L46"/>
  <c r="L45"/>
  <c r="L44"/>
  <c r="L43"/>
  <c r="L42"/>
  <c r="L41"/>
  <c r="L40"/>
  <c r="L39"/>
  <c r="L38"/>
  <c r="L37"/>
  <c r="L36"/>
  <c r="L35"/>
  <c r="L34"/>
  <c r="L33"/>
  <c r="L32"/>
  <c r="L31"/>
  <c r="L30"/>
  <c r="L29"/>
  <c r="L28"/>
  <c r="L27"/>
  <c r="L26"/>
  <c r="L25"/>
  <c r="L24"/>
  <c r="L23"/>
  <c r="L22"/>
  <c r="L21"/>
  <c r="L20"/>
  <c r="L19"/>
  <c r="L18"/>
  <c r="L17"/>
  <c r="L16"/>
  <c r="L15"/>
  <c r="L14"/>
  <c r="L13"/>
  <c r="L12"/>
  <c r="L11"/>
  <c r="L10"/>
  <c r="L9"/>
  <c r="L8"/>
  <c r="L7"/>
  <c r="L6"/>
  <c r="L5"/>
  <c r="L4"/>
  <c r="L3"/>
</calcChain>
</file>

<file path=xl/sharedStrings.xml><?xml version="1.0" encoding="utf-8"?>
<sst xmlns="http://schemas.openxmlformats.org/spreadsheetml/2006/main" count="2248" uniqueCount="280">
  <si>
    <t>男</t>
  </si>
  <si>
    <t>汉族</t>
  </si>
  <si>
    <t>大学本科</t>
  </si>
  <si>
    <t>3167001</t>
  </si>
  <si>
    <t>新疆大学科学技术学院</t>
  </si>
  <si>
    <t>3167002</t>
  </si>
  <si>
    <t>女</t>
  </si>
  <si>
    <t>硕士</t>
  </si>
  <si>
    <t>新疆大学</t>
  </si>
  <si>
    <t>回族</t>
  </si>
  <si>
    <t>伊犁师范学院</t>
  </si>
  <si>
    <t>喀什师范学院</t>
  </si>
  <si>
    <t>3167010</t>
  </si>
  <si>
    <t>3167004</t>
  </si>
  <si>
    <t>3167003</t>
  </si>
  <si>
    <t>3167029</t>
  </si>
  <si>
    <t>蒙古族</t>
  </si>
  <si>
    <t>3167028</t>
  </si>
  <si>
    <t>新疆财经大学</t>
  </si>
  <si>
    <t>3167030</t>
  </si>
  <si>
    <t>维吾尔族</t>
  </si>
  <si>
    <t>3167018</t>
  </si>
  <si>
    <t>新疆师范大学</t>
  </si>
  <si>
    <t>哈萨克族</t>
  </si>
  <si>
    <t>新疆农业大学</t>
  </si>
  <si>
    <t>3167022</t>
  </si>
  <si>
    <t>3167032</t>
  </si>
  <si>
    <t>3167013</t>
  </si>
  <si>
    <t>同济大学</t>
  </si>
  <si>
    <t>东北大学</t>
  </si>
  <si>
    <t>马竞超</t>
  </si>
  <si>
    <t>巴基斯坦现代国立语言大学</t>
  </si>
  <si>
    <t>3167027</t>
  </si>
  <si>
    <t>新疆农业大学科学技术学院</t>
  </si>
  <si>
    <t>3167021</t>
  </si>
  <si>
    <t>3167017</t>
  </si>
  <si>
    <t>3167011</t>
  </si>
  <si>
    <t>柯尔克孜族</t>
  </si>
  <si>
    <t>石河子大学</t>
  </si>
  <si>
    <t>3167012</t>
  </si>
  <si>
    <t>3167031</t>
  </si>
  <si>
    <t>塔里木大学</t>
  </si>
  <si>
    <t>3167005</t>
  </si>
  <si>
    <t>3167014</t>
  </si>
  <si>
    <t>王红霞</t>
  </si>
  <si>
    <t>重庆交通大学</t>
  </si>
  <si>
    <t>3167020</t>
  </si>
  <si>
    <t>3167015</t>
  </si>
  <si>
    <t>乌孜别克族</t>
  </si>
  <si>
    <t>3167006</t>
  </si>
  <si>
    <t>3167007</t>
  </si>
  <si>
    <t>木尼拉吐尔逊</t>
  </si>
  <si>
    <t>3167025</t>
  </si>
  <si>
    <t>叶斯波沙米</t>
  </si>
  <si>
    <t>东华大学</t>
  </si>
  <si>
    <t>吉林大学</t>
  </si>
  <si>
    <t>中南财经政法大学</t>
  </si>
  <si>
    <t>其他</t>
  </si>
  <si>
    <t>刘洋</t>
  </si>
  <si>
    <t>王芳芳</t>
  </si>
  <si>
    <t>昌吉学院</t>
  </si>
  <si>
    <t>覃海思</t>
  </si>
  <si>
    <t>中央民族大学</t>
  </si>
  <si>
    <t>张雪莹</t>
  </si>
  <si>
    <t>杜龙</t>
  </si>
  <si>
    <t>西华大学</t>
  </si>
  <si>
    <t>新疆医科大学</t>
  </si>
  <si>
    <t>华南理工大学</t>
  </si>
  <si>
    <t>天津师范大学</t>
  </si>
  <si>
    <t>黄河科技学院</t>
  </si>
  <si>
    <t>沙利塔那提努尔阿恒</t>
  </si>
  <si>
    <t>新疆教育学院</t>
  </si>
  <si>
    <t>梁思丝</t>
  </si>
  <si>
    <t>北京物资学院</t>
  </si>
  <si>
    <t>首都师范大学</t>
  </si>
  <si>
    <t>郑乐伟</t>
  </si>
  <si>
    <t>新疆师范大学数理信息学院</t>
  </si>
  <si>
    <t>应春胜</t>
  </si>
  <si>
    <t>热比亚阿布都热木</t>
  </si>
  <si>
    <t>长安大学</t>
  </si>
  <si>
    <t>满族</t>
  </si>
  <si>
    <t>西南大学</t>
  </si>
  <si>
    <t>武汉科技大学</t>
  </si>
  <si>
    <t>3167016</t>
  </si>
  <si>
    <t>孙赫</t>
  </si>
  <si>
    <t>西安工程大学</t>
  </si>
  <si>
    <t>锡伯族</t>
  </si>
  <si>
    <t>3167009</t>
  </si>
  <si>
    <t>聂艳龙</t>
  </si>
  <si>
    <t>中国传媒大学</t>
  </si>
  <si>
    <t>塔依尔苏来曼</t>
  </si>
  <si>
    <t>宁夏大学</t>
  </si>
  <si>
    <t>3167026</t>
  </si>
  <si>
    <t>赵佳慧</t>
  </si>
  <si>
    <t>3167019</t>
  </si>
  <si>
    <t>3167023</t>
  </si>
  <si>
    <t>南京工业大学</t>
  </si>
  <si>
    <t>西南民族大学</t>
  </si>
  <si>
    <t>沙那提</t>
  </si>
  <si>
    <t>艾克然木阿不力米提</t>
  </si>
  <si>
    <t>3167024</t>
  </si>
  <si>
    <t>湖北大学</t>
  </si>
  <si>
    <t>朱宁波</t>
  </si>
  <si>
    <t>河南科技学院</t>
  </si>
  <si>
    <t>北京理工大学</t>
  </si>
  <si>
    <t>闻竹</t>
  </si>
  <si>
    <t>石河子大学化学化工学院</t>
  </si>
  <si>
    <t>厦门大学</t>
  </si>
  <si>
    <t>庞映鹏</t>
  </si>
  <si>
    <t>江西蓝天学院</t>
  </si>
  <si>
    <t>杨钢</t>
  </si>
  <si>
    <t>阿不都外力阿迪力</t>
  </si>
  <si>
    <t>北京印刷学院</t>
  </si>
  <si>
    <t>阳亭亭</t>
  </si>
  <si>
    <t>西华师范大学</t>
  </si>
  <si>
    <t>阿迪娜克孜艾尔肯</t>
  </si>
  <si>
    <t>河南大学</t>
  </si>
  <si>
    <t>中国地质大学（武汉）</t>
  </si>
  <si>
    <t>对外经济贸易大学</t>
  </si>
  <si>
    <t>沙尔森热依斯</t>
  </si>
  <si>
    <t>古兰旦吾布力</t>
  </si>
  <si>
    <t>西北民族大学马克思主义学院</t>
  </si>
  <si>
    <t>努尔太阿山卡登</t>
  </si>
  <si>
    <t>3167008</t>
  </si>
  <si>
    <t>阿依乔丽番阿不都卡德尔</t>
  </si>
  <si>
    <t>谭楷</t>
  </si>
  <si>
    <t>杜玲玲</t>
  </si>
  <si>
    <t>刘源喆</t>
  </si>
  <si>
    <t>安徽农业大学</t>
  </si>
  <si>
    <t>买买提吾斯曼</t>
  </si>
  <si>
    <t>张添</t>
  </si>
  <si>
    <t>青海民族大学</t>
  </si>
  <si>
    <t>沙志花</t>
  </si>
  <si>
    <t>范伟钦</t>
  </si>
  <si>
    <t>居来提哈米提</t>
  </si>
  <si>
    <t>广东工业大学</t>
  </si>
  <si>
    <t>杨宸伟</t>
  </si>
  <si>
    <t>哈尔滨工业大学</t>
  </si>
  <si>
    <t>王欢</t>
  </si>
  <si>
    <t>玉苏甫江阿合尼亚孜</t>
  </si>
  <si>
    <t>宁波大学</t>
  </si>
  <si>
    <t>马翠</t>
  </si>
  <si>
    <t>何丹</t>
  </si>
  <si>
    <t>中国石油大学（华东）</t>
  </si>
  <si>
    <t>单钦钦</t>
  </si>
  <si>
    <t>天津科技大学</t>
  </si>
  <si>
    <t>米丽坎木吾买尔</t>
  </si>
  <si>
    <t>开比努尔艾尔肯</t>
  </si>
  <si>
    <t>李晓强</t>
  </si>
  <si>
    <t>阿斯哈提开克木</t>
  </si>
  <si>
    <t>杜克威</t>
  </si>
  <si>
    <t>北京邮电大学</t>
  </si>
  <si>
    <t>迪力夏提都先</t>
  </si>
  <si>
    <t>李阳</t>
  </si>
  <si>
    <t>代丽</t>
  </si>
  <si>
    <t>马艺培</t>
  </si>
  <si>
    <t>浙江大学</t>
  </si>
  <si>
    <t>高峰</t>
  </si>
  <si>
    <t>曲阜师范大学</t>
  </si>
  <si>
    <t>米尔艾力西尔克然木江</t>
  </si>
  <si>
    <t>古丽艾比拜木阿不力克木</t>
  </si>
  <si>
    <t>修娅飞</t>
  </si>
  <si>
    <t>鲁东大学</t>
  </si>
  <si>
    <t>黄宇舰</t>
  </si>
  <si>
    <t>岩峰</t>
  </si>
  <si>
    <t>靳倩雯</t>
  </si>
  <si>
    <t>中南林业科技大学</t>
  </si>
  <si>
    <t>古丽努尔买买提江</t>
  </si>
  <si>
    <t>阿地力江阿克力</t>
  </si>
  <si>
    <t>热则古丽伊萨克</t>
  </si>
  <si>
    <t>陈飞龙</t>
  </si>
  <si>
    <t>延安大学西安创新学院</t>
  </si>
  <si>
    <t>陈晓博</t>
  </si>
  <si>
    <t>中国伊斯兰教经学院</t>
  </si>
  <si>
    <t>济南大学</t>
  </si>
  <si>
    <t>米热班姑丽吐拉</t>
  </si>
  <si>
    <t>上海金融学院</t>
  </si>
  <si>
    <t>高桐</t>
  </si>
  <si>
    <t>杨旭</t>
  </si>
  <si>
    <t>热西旦木艾尼瓦尔</t>
  </si>
  <si>
    <t>帕子来提阿力木</t>
  </si>
  <si>
    <t>苟龙江</t>
  </si>
  <si>
    <t>陈子婧</t>
  </si>
  <si>
    <t>山东中医药大学</t>
  </si>
  <si>
    <t>赵颖</t>
  </si>
  <si>
    <t>刘青</t>
  </si>
  <si>
    <t>南京航空航天大学</t>
  </si>
  <si>
    <t>覃雪维</t>
  </si>
  <si>
    <t>古丽米热吾甫尔</t>
  </si>
  <si>
    <t>维丽达娜卡哈尔</t>
  </si>
  <si>
    <t>苏宇皓</t>
  </si>
  <si>
    <t>孙婷婷</t>
  </si>
  <si>
    <t>史青霞</t>
  </si>
  <si>
    <t>湖南工学院</t>
  </si>
  <si>
    <t>刘译丹</t>
  </si>
  <si>
    <t>艾合买提江热合木吐拉</t>
  </si>
  <si>
    <t>侯欣</t>
  </si>
  <si>
    <t>蔡鹤群</t>
  </si>
  <si>
    <t>王莉</t>
  </si>
  <si>
    <t>朱东超</t>
  </si>
  <si>
    <t>殷志琪</t>
  </si>
  <si>
    <t>麦尔哈巴赛福丁</t>
  </si>
  <si>
    <t>康扬</t>
  </si>
  <si>
    <t>姚瑶</t>
  </si>
  <si>
    <t>木叶赛尔艾买提</t>
  </si>
  <si>
    <t>古丽乌斯曼</t>
  </si>
  <si>
    <t>尹庆伟</t>
  </si>
  <si>
    <t>青海师范大学</t>
  </si>
  <si>
    <t>孔凡琴</t>
  </si>
  <si>
    <t>沈阳化工学院</t>
  </si>
  <si>
    <t>张婷婷</t>
  </si>
  <si>
    <t>买尔旦江阿不都卡德尔</t>
  </si>
  <si>
    <t>张雨薇</t>
  </si>
  <si>
    <t>3217196</t>
  </si>
  <si>
    <t>曲霞</t>
  </si>
  <si>
    <t>浙江工业大学</t>
  </si>
  <si>
    <t>3217197</t>
  </si>
  <si>
    <t>3217198</t>
  </si>
  <si>
    <t>姜娜</t>
  </si>
  <si>
    <t>3217199</t>
  </si>
  <si>
    <t>权小青</t>
  </si>
  <si>
    <t>3227200</t>
  </si>
  <si>
    <t>南京陆军指挥学院</t>
  </si>
  <si>
    <t>3227201</t>
  </si>
  <si>
    <t>余梓源</t>
  </si>
  <si>
    <t>3227202</t>
  </si>
  <si>
    <t>盛蓉蓉</t>
  </si>
  <si>
    <t>3227203</t>
  </si>
  <si>
    <t>李林</t>
  </si>
  <si>
    <t>陈璐</t>
  </si>
  <si>
    <t>重庆理工大学</t>
  </si>
  <si>
    <t>3227204</t>
  </si>
  <si>
    <t>曹永坤</t>
  </si>
  <si>
    <t>3227205</t>
  </si>
  <si>
    <t>郜迪</t>
  </si>
  <si>
    <t>贵州师范大学</t>
  </si>
  <si>
    <t>姜晓雪</t>
  </si>
  <si>
    <t>3227206</t>
  </si>
  <si>
    <t>赵欣云</t>
  </si>
  <si>
    <t>黄微</t>
  </si>
  <si>
    <t>3227207</t>
  </si>
  <si>
    <t>晁显财</t>
  </si>
  <si>
    <t>3227208</t>
  </si>
  <si>
    <t>夏力甫亚森</t>
  </si>
  <si>
    <t>洪玉强</t>
  </si>
  <si>
    <t>3227209</t>
  </si>
  <si>
    <t>蔡天星</t>
  </si>
  <si>
    <t>单光良</t>
  </si>
  <si>
    <t>王拓</t>
  </si>
  <si>
    <t>郑州大学</t>
  </si>
  <si>
    <t>3227210</t>
  </si>
  <si>
    <t>贺海军</t>
  </si>
  <si>
    <t>序号</t>
    <phoneticPr fontId="1" type="noConversion"/>
  </si>
  <si>
    <t>职位代码</t>
    <phoneticPr fontId="1" type="noConversion"/>
  </si>
  <si>
    <t>姓名</t>
    <phoneticPr fontId="1" type="noConversion"/>
  </si>
  <si>
    <t>性别</t>
    <phoneticPr fontId="1" type="noConversion"/>
  </si>
  <si>
    <t>年龄</t>
    <phoneticPr fontId="1" type="noConversion"/>
  </si>
  <si>
    <t>族别</t>
    <phoneticPr fontId="1" type="noConversion"/>
  </si>
  <si>
    <t>学历</t>
    <phoneticPr fontId="1" type="noConversion"/>
  </si>
  <si>
    <t>毕业院校</t>
    <phoneticPr fontId="1" type="noConversion"/>
  </si>
  <si>
    <t>面试成绩</t>
    <phoneticPr fontId="1" type="noConversion"/>
  </si>
  <si>
    <t>笔试成绩÷2×50%+面试成绩×50%</t>
    <phoneticPr fontId="1" type="noConversion"/>
  </si>
  <si>
    <t>总成绩</t>
    <phoneticPr fontId="1" type="noConversion"/>
  </si>
  <si>
    <t>笔试成绩÷2×40%+面试成绩×60%</t>
    <phoneticPr fontId="1" type="noConversion"/>
  </si>
  <si>
    <t>总成绩排名</t>
    <phoneticPr fontId="1" type="noConversion"/>
  </si>
  <si>
    <t>是否进入体检</t>
    <phoneticPr fontId="1" type="noConversion"/>
  </si>
  <si>
    <t>是</t>
    <phoneticPr fontId="1" type="noConversion"/>
  </si>
  <si>
    <t>笔试成绩</t>
    <phoneticPr fontId="1" type="noConversion"/>
  </si>
  <si>
    <t>测算原则</t>
    <phoneticPr fontId="1" type="noConversion"/>
  </si>
  <si>
    <t>体检不合格</t>
    <phoneticPr fontId="1" type="noConversion"/>
  </si>
  <si>
    <t>体检不合格</t>
    <phoneticPr fontId="1" type="noConversion"/>
  </si>
  <si>
    <t>体检结果</t>
    <phoneticPr fontId="1" type="noConversion"/>
  </si>
  <si>
    <t>合格</t>
    <phoneticPr fontId="1" type="noConversion"/>
  </si>
  <si>
    <t>政审及录用结论</t>
    <phoneticPr fontId="1" type="noConversion"/>
  </si>
  <si>
    <t>待定</t>
    <phoneticPr fontId="1" type="noConversion"/>
  </si>
  <si>
    <t>政审合格后聘用</t>
    <phoneticPr fontId="1" type="noConversion"/>
  </si>
  <si>
    <t>体检未参加</t>
    <phoneticPr fontId="1" type="noConversion"/>
  </si>
  <si>
    <t>2015年新疆自治区公安厅面向社会公开招聘事业编制工作人员笔试  面试  总成绩及体检政审情况一览表</t>
    <phoneticPr fontId="1" type="noConversion"/>
  </si>
  <si>
    <t>2015年新疆自治区公安厅面向社会公开招聘事业编制工作人员笔试 面试 总成绩及体检情况公示表</t>
    <phoneticPr fontId="1" type="noConversion"/>
  </si>
  <si>
    <t>待定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</si>
</sst>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6">
    <font>
      <sz val="10"/>
      <name val="Arial"/>
      <family val="2"/>
    </font>
    <font>
      <sz val="9"/>
      <name val="宋体"/>
      <family val="3"/>
      <charset val="134"/>
    </font>
    <font>
      <sz val="9"/>
      <name val="楷体_GB2312"/>
      <family val="3"/>
      <charset val="134"/>
    </font>
    <font>
      <sz val="10"/>
      <name val="黑体"/>
      <family val="3"/>
      <charset val="134"/>
    </font>
    <font>
      <sz val="16"/>
      <name val="方正小标宋简体"/>
      <family val="3"/>
      <charset val="134"/>
    </font>
    <font>
      <sz val="8"/>
      <name val="楷体_GB2312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Fill="1" applyAlignment="1">
      <alignment horizontal="left" vertical="center" shrinkToFit="1"/>
    </xf>
    <xf numFmtId="0" fontId="2" fillId="0" borderId="1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0" fillId="0" borderId="0" xfId="0" applyFill="1"/>
    <xf numFmtId="0" fontId="2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 shrinkToFit="1"/>
    </xf>
    <xf numFmtId="176" fontId="2" fillId="0" borderId="1" xfId="0" applyNumberFormat="1" applyFont="1" applyFill="1" applyBorder="1" applyAlignment="1">
      <alignment horizontal="center" vertical="center" shrinkToFit="1"/>
    </xf>
    <xf numFmtId="0" fontId="4" fillId="0" borderId="2" xfId="0" applyFont="1" applyBorder="1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22"/>
  <dimension ref="A1:T121"/>
  <sheetViews>
    <sheetView workbookViewId="0">
      <selection activeCell="J2" sqref="J1:J1048576"/>
    </sheetView>
  </sheetViews>
  <sheetFormatPr defaultRowHeight="12.75"/>
  <cols>
    <col min="1" max="1" width="5.28515625" customWidth="1"/>
    <col min="2" max="2" width="11.7109375" style="6" customWidth="1"/>
    <col min="3" max="3" width="17.42578125" customWidth="1"/>
    <col min="4" max="5" width="5" customWidth="1"/>
    <col min="6" max="7" width="7.85546875" customWidth="1"/>
    <col min="8" max="8" width="20.140625" customWidth="1"/>
    <col min="9" max="10" width="10.7109375" customWidth="1"/>
    <col min="11" max="11" width="16.28515625" customWidth="1"/>
    <col min="12" max="12" width="10.7109375" customWidth="1"/>
    <col min="13" max="13" width="12.28515625" customWidth="1"/>
    <col min="14" max="14" width="9" customWidth="1"/>
    <col min="16" max="16" width="11.7109375" customWidth="1"/>
  </cols>
  <sheetData>
    <row r="1" spans="1:16" ht="26.25" customHeight="1">
      <c r="A1" s="10" t="s">
        <v>277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</row>
    <row r="2" spans="1:16" s="5" customFormat="1" ht="30" customHeight="1">
      <c r="A2" s="3" t="s">
        <v>252</v>
      </c>
      <c r="B2" s="3" t="s">
        <v>253</v>
      </c>
      <c r="C2" s="3" t="s">
        <v>254</v>
      </c>
      <c r="D2" s="3" t="s">
        <v>255</v>
      </c>
      <c r="E2" s="3" t="s">
        <v>256</v>
      </c>
      <c r="F2" s="3" t="s">
        <v>257</v>
      </c>
      <c r="G2" s="3" t="s">
        <v>258</v>
      </c>
      <c r="H2" s="3" t="s">
        <v>259</v>
      </c>
      <c r="I2" s="3" t="s">
        <v>267</v>
      </c>
      <c r="J2" s="3" t="s">
        <v>260</v>
      </c>
      <c r="K2" s="3" t="s">
        <v>268</v>
      </c>
      <c r="L2" s="3" t="s">
        <v>262</v>
      </c>
      <c r="M2" s="3" t="s">
        <v>264</v>
      </c>
      <c r="N2" s="4" t="s">
        <v>265</v>
      </c>
      <c r="O2" s="3" t="s">
        <v>271</v>
      </c>
      <c r="P2" s="4" t="s">
        <v>273</v>
      </c>
    </row>
    <row r="3" spans="1:16" s="1" customFormat="1" ht="24.95" customHeight="1">
      <c r="A3" s="2">
        <v>1</v>
      </c>
      <c r="B3" s="2" t="s">
        <v>3</v>
      </c>
      <c r="C3" s="2" t="s">
        <v>203</v>
      </c>
      <c r="D3" s="2" t="s">
        <v>6</v>
      </c>
      <c r="E3" s="2">
        <v>21</v>
      </c>
      <c r="F3" s="2" t="s">
        <v>1</v>
      </c>
      <c r="G3" s="2" t="s">
        <v>2</v>
      </c>
      <c r="H3" s="2" t="s">
        <v>18</v>
      </c>
      <c r="I3" s="2">
        <v>153</v>
      </c>
      <c r="J3" s="2">
        <v>89.8</v>
      </c>
      <c r="K3" s="8" t="s">
        <v>263</v>
      </c>
      <c r="L3" s="9">
        <f>I3*0.2+J3*0.6</f>
        <v>84.47999999999999</v>
      </c>
      <c r="M3" s="2">
        <v>1</v>
      </c>
      <c r="N3" s="2" t="s">
        <v>266</v>
      </c>
      <c r="O3" s="2" t="s">
        <v>272</v>
      </c>
      <c r="P3" s="2" t="s">
        <v>275</v>
      </c>
    </row>
    <row r="4" spans="1:16" s="1" customFormat="1" ht="24.95" customHeight="1">
      <c r="A4" s="2">
        <v>2</v>
      </c>
      <c r="B4" s="2" t="s">
        <v>3</v>
      </c>
      <c r="C4" s="2" t="s">
        <v>192</v>
      </c>
      <c r="D4" s="2" t="s">
        <v>6</v>
      </c>
      <c r="E4" s="2">
        <v>22</v>
      </c>
      <c r="F4" s="2" t="s">
        <v>1</v>
      </c>
      <c r="G4" s="2" t="s">
        <v>2</v>
      </c>
      <c r="H4" s="2" t="s">
        <v>193</v>
      </c>
      <c r="I4" s="2">
        <v>153.5</v>
      </c>
      <c r="J4" s="2">
        <v>82.2</v>
      </c>
      <c r="K4" s="8" t="s">
        <v>263</v>
      </c>
      <c r="L4" s="9">
        <f>I4*0.2+J4*0.6</f>
        <v>80.02000000000001</v>
      </c>
      <c r="M4" s="2">
        <v>2</v>
      </c>
      <c r="N4" s="2" t="s">
        <v>266</v>
      </c>
      <c r="O4" s="2" t="s">
        <v>272</v>
      </c>
      <c r="P4" s="2" t="s">
        <v>275</v>
      </c>
    </row>
    <row r="5" spans="1:16" s="1" customFormat="1" ht="24.95" customHeight="1">
      <c r="A5" s="2">
        <v>3</v>
      </c>
      <c r="B5" s="2" t="s">
        <v>5</v>
      </c>
      <c r="C5" s="2" t="s">
        <v>161</v>
      </c>
      <c r="D5" s="2" t="s">
        <v>6</v>
      </c>
      <c r="E5" s="2">
        <v>27</v>
      </c>
      <c r="F5" s="2" t="s">
        <v>1</v>
      </c>
      <c r="G5" s="2" t="s">
        <v>2</v>
      </c>
      <c r="H5" s="2" t="s">
        <v>162</v>
      </c>
      <c r="I5" s="2">
        <v>153.5</v>
      </c>
      <c r="J5" s="2">
        <v>82.4</v>
      </c>
      <c r="K5" s="8" t="s">
        <v>261</v>
      </c>
      <c r="L5" s="9">
        <f>I5/4+J5/2</f>
        <v>79.575000000000003</v>
      </c>
      <c r="M5" s="2">
        <v>1</v>
      </c>
      <c r="N5" s="2" t="s">
        <v>266</v>
      </c>
      <c r="O5" s="2" t="s">
        <v>272</v>
      </c>
      <c r="P5" s="2" t="s">
        <v>275</v>
      </c>
    </row>
    <row r="6" spans="1:16" s="1" customFormat="1" ht="24.95" customHeight="1">
      <c r="A6" s="2">
        <v>4</v>
      </c>
      <c r="B6" s="2" t="s">
        <v>5</v>
      </c>
      <c r="C6" s="2" t="s">
        <v>141</v>
      </c>
      <c r="D6" s="2" t="s">
        <v>6</v>
      </c>
      <c r="E6" s="2">
        <v>26</v>
      </c>
      <c r="F6" s="2" t="s">
        <v>1</v>
      </c>
      <c r="G6" s="2" t="s">
        <v>2</v>
      </c>
      <c r="H6" s="2" t="s">
        <v>81</v>
      </c>
      <c r="I6" s="2">
        <v>158</v>
      </c>
      <c r="J6" s="2">
        <v>78.2</v>
      </c>
      <c r="K6" s="8" t="s">
        <v>261</v>
      </c>
      <c r="L6" s="9">
        <f>I6/4+J6/2</f>
        <v>78.599999999999994</v>
      </c>
      <c r="M6" s="2">
        <v>2</v>
      </c>
      <c r="N6" s="2" t="s">
        <v>266</v>
      </c>
      <c r="O6" s="2" t="s">
        <v>272</v>
      </c>
      <c r="P6" s="2" t="s">
        <v>275</v>
      </c>
    </row>
    <row r="7" spans="1:16" s="1" customFormat="1" ht="24.95" customHeight="1">
      <c r="A7" s="2">
        <v>5</v>
      </c>
      <c r="B7" s="2" t="s">
        <v>14</v>
      </c>
      <c r="C7" s="2" t="s">
        <v>157</v>
      </c>
      <c r="D7" s="2" t="s">
        <v>0</v>
      </c>
      <c r="E7" s="2">
        <v>29</v>
      </c>
      <c r="F7" s="2" t="s">
        <v>1</v>
      </c>
      <c r="G7" s="2" t="s">
        <v>2</v>
      </c>
      <c r="H7" s="2" t="s">
        <v>158</v>
      </c>
      <c r="I7" s="2">
        <v>160</v>
      </c>
      <c r="J7" s="2">
        <v>83.8</v>
      </c>
      <c r="K7" s="8" t="s">
        <v>261</v>
      </c>
      <c r="L7" s="9">
        <f>I7/4+J7/2</f>
        <v>81.900000000000006</v>
      </c>
      <c r="M7" s="2">
        <v>1</v>
      </c>
      <c r="N7" s="2" t="s">
        <v>266</v>
      </c>
      <c r="O7" s="2" t="s">
        <v>272</v>
      </c>
      <c r="P7" s="2" t="s">
        <v>275</v>
      </c>
    </row>
    <row r="8" spans="1:16" s="1" customFormat="1" ht="24.95" customHeight="1">
      <c r="A8" s="2">
        <v>6</v>
      </c>
      <c r="B8" s="2" t="s">
        <v>14</v>
      </c>
      <c r="C8" s="2" t="s">
        <v>77</v>
      </c>
      <c r="D8" s="2" t="s">
        <v>0</v>
      </c>
      <c r="E8" s="2">
        <v>29</v>
      </c>
      <c r="F8" s="2" t="s">
        <v>1</v>
      </c>
      <c r="G8" s="2" t="s">
        <v>2</v>
      </c>
      <c r="H8" s="2" t="s">
        <v>4</v>
      </c>
      <c r="I8" s="2">
        <v>152.5</v>
      </c>
      <c r="J8" s="2">
        <v>83</v>
      </c>
      <c r="K8" s="8" t="s">
        <v>261</v>
      </c>
      <c r="L8" s="9">
        <f>I8/4+J8/2</f>
        <v>79.625</v>
      </c>
      <c r="M8" s="2">
        <v>2</v>
      </c>
      <c r="N8" s="2" t="s">
        <v>266</v>
      </c>
      <c r="O8" s="2" t="s">
        <v>272</v>
      </c>
      <c r="P8" s="2" t="s">
        <v>275</v>
      </c>
    </row>
    <row r="9" spans="1:16" s="1" customFormat="1" ht="24.95" customHeight="1">
      <c r="A9" s="2">
        <v>7</v>
      </c>
      <c r="B9" s="2" t="s">
        <v>13</v>
      </c>
      <c r="C9" s="2" t="s">
        <v>155</v>
      </c>
      <c r="D9" s="2" t="s">
        <v>6</v>
      </c>
      <c r="E9" s="2">
        <v>24</v>
      </c>
      <c r="F9" s="2" t="s">
        <v>9</v>
      </c>
      <c r="G9" s="2" t="s">
        <v>2</v>
      </c>
      <c r="H9" s="2" t="s">
        <v>156</v>
      </c>
      <c r="I9" s="2">
        <v>153.5</v>
      </c>
      <c r="J9" s="2">
        <v>86.2</v>
      </c>
      <c r="K9" s="8" t="s">
        <v>261</v>
      </c>
      <c r="L9" s="9">
        <f>I9/4+J9/2</f>
        <v>81.474999999999994</v>
      </c>
      <c r="M9" s="2">
        <v>1</v>
      </c>
      <c r="N9" s="2" t="s">
        <v>266</v>
      </c>
      <c r="O9" s="2" t="s">
        <v>272</v>
      </c>
      <c r="P9" s="2" t="s">
        <v>275</v>
      </c>
    </row>
    <row r="10" spans="1:16" s="1" customFormat="1" ht="24.95" customHeight="1">
      <c r="A10" s="2">
        <v>8</v>
      </c>
      <c r="B10" s="2" t="s">
        <v>42</v>
      </c>
      <c r="C10" s="2" t="s">
        <v>182</v>
      </c>
      <c r="D10" s="2" t="s">
        <v>6</v>
      </c>
      <c r="E10" s="2">
        <v>25</v>
      </c>
      <c r="F10" s="2" t="s">
        <v>1</v>
      </c>
      <c r="G10" s="2" t="s">
        <v>2</v>
      </c>
      <c r="H10" s="2" t="s">
        <v>183</v>
      </c>
      <c r="I10" s="2">
        <v>153.5</v>
      </c>
      <c r="J10" s="2">
        <v>80.599999999999994</v>
      </c>
      <c r="K10" s="8" t="s">
        <v>261</v>
      </c>
      <c r="L10" s="9">
        <f>I10/4+J10/2</f>
        <v>78.674999999999997</v>
      </c>
      <c r="M10" s="2">
        <v>1</v>
      </c>
      <c r="N10" s="2" t="s">
        <v>266</v>
      </c>
      <c r="O10" s="2" t="s">
        <v>272</v>
      </c>
      <c r="P10" s="2" t="s">
        <v>275</v>
      </c>
    </row>
    <row r="11" spans="1:16" s="1" customFormat="1" ht="24.95" customHeight="1">
      <c r="A11" s="2">
        <v>9</v>
      </c>
      <c r="B11" s="2" t="s">
        <v>49</v>
      </c>
      <c r="C11" s="2" t="s">
        <v>126</v>
      </c>
      <c r="D11" s="2" t="s">
        <v>6</v>
      </c>
      <c r="E11" s="2">
        <v>23</v>
      </c>
      <c r="F11" s="2" t="s">
        <v>1</v>
      </c>
      <c r="G11" s="2" t="s">
        <v>2</v>
      </c>
      <c r="H11" s="2" t="s">
        <v>18</v>
      </c>
      <c r="I11" s="2">
        <v>144.5</v>
      </c>
      <c r="J11" s="2">
        <v>83.6</v>
      </c>
      <c r="K11" s="8" t="s">
        <v>261</v>
      </c>
      <c r="L11" s="9">
        <f>I11/4+J11/2</f>
        <v>77.924999999999997</v>
      </c>
      <c r="M11" s="2">
        <v>1</v>
      </c>
      <c r="N11" s="2" t="s">
        <v>266</v>
      </c>
      <c r="O11" s="2" t="s">
        <v>272</v>
      </c>
      <c r="P11" s="2" t="s">
        <v>275</v>
      </c>
    </row>
    <row r="12" spans="1:16" s="1" customFormat="1" ht="24.95" customHeight="1">
      <c r="A12" s="2">
        <v>10</v>
      </c>
      <c r="B12" s="2" t="s">
        <v>49</v>
      </c>
      <c r="C12" s="2" t="s">
        <v>154</v>
      </c>
      <c r="D12" s="2" t="s">
        <v>6</v>
      </c>
      <c r="E12" s="2">
        <v>25</v>
      </c>
      <c r="F12" s="2" t="s">
        <v>16</v>
      </c>
      <c r="G12" s="2" t="s">
        <v>2</v>
      </c>
      <c r="H12" s="2" t="s">
        <v>8</v>
      </c>
      <c r="I12" s="2">
        <v>141.5</v>
      </c>
      <c r="J12" s="2">
        <v>82</v>
      </c>
      <c r="K12" s="8" t="s">
        <v>261</v>
      </c>
      <c r="L12" s="9">
        <f>I12/4+J12/2</f>
        <v>76.375</v>
      </c>
      <c r="M12" s="2">
        <v>2</v>
      </c>
      <c r="N12" s="2" t="s">
        <v>266</v>
      </c>
      <c r="O12" s="2" t="s">
        <v>272</v>
      </c>
      <c r="P12" s="2" t="s">
        <v>275</v>
      </c>
    </row>
    <row r="13" spans="1:16" s="1" customFormat="1" ht="24.95" customHeight="1">
      <c r="A13" s="2">
        <v>11</v>
      </c>
      <c r="B13" s="2" t="s">
        <v>50</v>
      </c>
      <c r="C13" s="2" t="s">
        <v>144</v>
      </c>
      <c r="D13" s="2" t="s">
        <v>6</v>
      </c>
      <c r="E13" s="2">
        <v>25</v>
      </c>
      <c r="F13" s="2" t="s">
        <v>1</v>
      </c>
      <c r="G13" s="2" t="s">
        <v>2</v>
      </c>
      <c r="H13" s="2" t="s">
        <v>18</v>
      </c>
      <c r="I13" s="2">
        <v>155</v>
      </c>
      <c r="J13" s="2">
        <v>79.8</v>
      </c>
      <c r="K13" s="8" t="s">
        <v>263</v>
      </c>
      <c r="L13" s="9">
        <f>I13*0.2+J13*0.6</f>
        <v>78.88</v>
      </c>
      <c r="M13" s="2">
        <v>1</v>
      </c>
      <c r="N13" s="2" t="s">
        <v>266</v>
      </c>
      <c r="O13" s="2" t="s">
        <v>272</v>
      </c>
      <c r="P13" s="2" t="s">
        <v>275</v>
      </c>
    </row>
    <row r="14" spans="1:16" s="1" customFormat="1" ht="24.95" customHeight="1">
      <c r="A14" s="2">
        <v>12</v>
      </c>
      <c r="B14" s="2" t="s">
        <v>50</v>
      </c>
      <c r="C14" s="2" t="s">
        <v>124</v>
      </c>
      <c r="D14" s="2" t="s">
        <v>6</v>
      </c>
      <c r="E14" s="2">
        <v>25</v>
      </c>
      <c r="F14" s="2" t="s">
        <v>37</v>
      </c>
      <c r="G14" s="2" t="s">
        <v>2</v>
      </c>
      <c r="H14" s="2" t="s">
        <v>97</v>
      </c>
      <c r="I14" s="2">
        <v>142.5</v>
      </c>
      <c r="J14" s="2">
        <v>79.2</v>
      </c>
      <c r="K14" s="8" t="s">
        <v>263</v>
      </c>
      <c r="L14" s="9">
        <f>I14*0.2+J14*0.6</f>
        <v>76.02000000000001</v>
      </c>
      <c r="M14" s="2">
        <v>2</v>
      </c>
      <c r="N14" s="2" t="s">
        <v>266</v>
      </c>
      <c r="O14" s="2" t="s">
        <v>272</v>
      </c>
      <c r="P14" s="2" t="s">
        <v>275</v>
      </c>
    </row>
    <row r="15" spans="1:16" s="1" customFormat="1" ht="24.95" customHeight="1">
      <c r="A15" s="2">
        <v>13</v>
      </c>
      <c r="B15" s="2" t="s">
        <v>123</v>
      </c>
      <c r="C15" s="2" t="s">
        <v>206</v>
      </c>
      <c r="D15" s="2" t="s">
        <v>0</v>
      </c>
      <c r="E15" s="2">
        <v>33</v>
      </c>
      <c r="F15" s="2" t="s">
        <v>1</v>
      </c>
      <c r="G15" s="2" t="s">
        <v>7</v>
      </c>
      <c r="H15" s="2" t="s">
        <v>107</v>
      </c>
      <c r="I15" s="2">
        <v>122.5</v>
      </c>
      <c r="J15" s="2">
        <v>81</v>
      </c>
      <c r="K15" s="8" t="s">
        <v>263</v>
      </c>
      <c r="L15" s="9">
        <f>I15*0.2+J15*0.6</f>
        <v>73.099999999999994</v>
      </c>
      <c r="M15" s="2">
        <v>1</v>
      </c>
      <c r="N15" s="2" t="s">
        <v>266</v>
      </c>
      <c r="O15" s="2" t="s">
        <v>272</v>
      </c>
      <c r="P15" s="2" t="s">
        <v>275</v>
      </c>
    </row>
    <row r="16" spans="1:16" s="1" customFormat="1" ht="24.95" customHeight="1">
      <c r="A16" s="2">
        <v>14</v>
      </c>
      <c r="B16" s="2" t="s">
        <v>87</v>
      </c>
      <c r="C16" s="2" t="s">
        <v>110</v>
      </c>
      <c r="D16" s="2" t="s">
        <v>0</v>
      </c>
      <c r="E16" s="2">
        <v>21</v>
      </c>
      <c r="F16" s="2" t="s">
        <v>1</v>
      </c>
      <c r="G16" s="2" t="s">
        <v>2</v>
      </c>
      <c r="H16" s="2" t="s">
        <v>22</v>
      </c>
      <c r="I16" s="2">
        <v>135.5</v>
      </c>
      <c r="J16" s="2">
        <v>84</v>
      </c>
      <c r="K16" s="8" t="s">
        <v>263</v>
      </c>
      <c r="L16" s="9">
        <f>I16*0.2+J16*0.6</f>
        <v>77.5</v>
      </c>
      <c r="M16" s="2">
        <v>1</v>
      </c>
      <c r="N16" s="2" t="s">
        <v>266</v>
      </c>
      <c r="O16" s="2" t="s">
        <v>272</v>
      </c>
      <c r="P16" s="2" t="s">
        <v>275</v>
      </c>
    </row>
    <row r="17" spans="1:16" s="1" customFormat="1" ht="24.95" customHeight="1">
      <c r="A17" s="2">
        <v>15</v>
      </c>
      <c r="B17" s="2" t="s">
        <v>87</v>
      </c>
      <c r="C17" s="2" t="s">
        <v>136</v>
      </c>
      <c r="D17" s="2" t="s">
        <v>0</v>
      </c>
      <c r="E17" s="2">
        <v>23</v>
      </c>
      <c r="F17" s="2" t="s">
        <v>9</v>
      </c>
      <c r="G17" s="2" t="s">
        <v>2</v>
      </c>
      <c r="H17" s="2" t="s">
        <v>33</v>
      </c>
      <c r="I17" s="2">
        <v>146.5</v>
      </c>
      <c r="J17" s="2">
        <v>76.8</v>
      </c>
      <c r="K17" s="8" t="s">
        <v>263</v>
      </c>
      <c r="L17" s="9">
        <f>I17*0.2+J17*0.6</f>
        <v>75.38</v>
      </c>
      <c r="M17" s="2">
        <v>2</v>
      </c>
      <c r="N17" s="2" t="s">
        <v>266</v>
      </c>
      <c r="O17" s="2" t="s">
        <v>272</v>
      </c>
      <c r="P17" s="2" t="s">
        <v>275</v>
      </c>
    </row>
    <row r="18" spans="1:16" s="1" customFormat="1" ht="24.95" customHeight="1">
      <c r="A18" s="2">
        <v>16</v>
      </c>
      <c r="B18" s="2" t="s">
        <v>87</v>
      </c>
      <c r="C18" s="2" t="s">
        <v>150</v>
      </c>
      <c r="D18" s="2" t="s">
        <v>0</v>
      </c>
      <c r="E18" s="2">
        <v>25</v>
      </c>
      <c r="F18" s="2" t="s">
        <v>1</v>
      </c>
      <c r="G18" s="2" t="s">
        <v>2</v>
      </c>
      <c r="H18" s="2" t="s">
        <v>151</v>
      </c>
      <c r="I18" s="2">
        <v>137</v>
      </c>
      <c r="J18" s="2">
        <v>79.8</v>
      </c>
      <c r="K18" s="8" t="s">
        <v>263</v>
      </c>
      <c r="L18" s="9">
        <f>I18*0.2+J18*0.6</f>
        <v>75.28</v>
      </c>
      <c r="M18" s="2">
        <v>3</v>
      </c>
      <c r="N18" s="2" t="s">
        <v>266</v>
      </c>
      <c r="O18" s="2" t="s">
        <v>272</v>
      </c>
      <c r="P18" s="2" t="s">
        <v>275</v>
      </c>
    </row>
    <row r="19" spans="1:16" s="1" customFormat="1" ht="24.95" customHeight="1">
      <c r="A19" s="2">
        <v>17</v>
      </c>
      <c r="B19" s="2" t="s">
        <v>87</v>
      </c>
      <c r="C19" s="2" t="s">
        <v>163</v>
      </c>
      <c r="D19" s="2" t="s">
        <v>0</v>
      </c>
      <c r="E19" s="2">
        <v>22</v>
      </c>
      <c r="F19" s="2" t="s">
        <v>1</v>
      </c>
      <c r="G19" s="2" t="s">
        <v>2</v>
      </c>
      <c r="H19" s="2" t="s">
        <v>101</v>
      </c>
      <c r="I19" s="2">
        <v>135</v>
      </c>
      <c r="J19" s="2">
        <v>79.8</v>
      </c>
      <c r="K19" s="8" t="s">
        <v>263</v>
      </c>
      <c r="L19" s="9">
        <f>I19*0.2+J19*0.6</f>
        <v>74.88</v>
      </c>
      <c r="M19" s="2">
        <v>4</v>
      </c>
      <c r="N19" s="2" t="s">
        <v>266</v>
      </c>
      <c r="O19" s="2" t="s">
        <v>272</v>
      </c>
      <c r="P19" s="2" t="s">
        <v>275</v>
      </c>
    </row>
    <row r="20" spans="1:16" s="1" customFormat="1" ht="24.95" customHeight="1">
      <c r="A20" s="2">
        <v>18</v>
      </c>
      <c r="B20" s="2" t="s">
        <v>12</v>
      </c>
      <c r="C20" s="2" t="s">
        <v>164</v>
      </c>
      <c r="D20" s="2" t="s">
        <v>0</v>
      </c>
      <c r="E20" s="2">
        <v>28</v>
      </c>
      <c r="F20" s="2" t="s">
        <v>1</v>
      </c>
      <c r="G20" s="2" t="s">
        <v>2</v>
      </c>
      <c r="H20" s="2" t="s">
        <v>117</v>
      </c>
      <c r="I20" s="2">
        <v>163</v>
      </c>
      <c r="J20" s="2">
        <v>78.2</v>
      </c>
      <c r="K20" s="8" t="s">
        <v>263</v>
      </c>
      <c r="L20" s="9">
        <f>I20*0.2+J20*0.6</f>
        <v>79.52000000000001</v>
      </c>
      <c r="M20" s="2">
        <v>1</v>
      </c>
      <c r="N20" s="2" t="s">
        <v>266</v>
      </c>
      <c r="O20" s="2" t="s">
        <v>272</v>
      </c>
      <c r="P20" s="2" t="s">
        <v>275</v>
      </c>
    </row>
    <row r="21" spans="1:16" s="1" customFormat="1" ht="24.95" customHeight="1">
      <c r="A21" s="2">
        <v>19</v>
      </c>
      <c r="B21" s="2" t="s">
        <v>12</v>
      </c>
      <c r="C21" s="2" t="s">
        <v>200</v>
      </c>
      <c r="D21" s="2" t="s">
        <v>0</v>
      </c>
      <c r="E21" s="2">
        <v>25</v>
      </c>
      <c r="F21" s="2" t="s">
        <v>1</v>
      </c>
      <c r="G21" s="2" t="s">
        <v>2</v>
      </c>
      <c r="H21" s="2" t="s">
        <v>22</v>
      </c>
      <c r="I21" s="2">
        <v>136</v>
      </c>
      <c r="J21" s="2">
        <v>85.4</v>
      </c>
      <c r="K21" s="8" t="s">
        <v>263</v>
      </c>
      <c r="L21" s="9">
        <f>I21*0.2+J21*0.6</f>
        <v>78.44</v>
      </c>
      <c r="M21" s="2">
        <v>2</v>
      </c>
      <c r="N21" s="2" t="s">
        <v>266</v>
      </c>
      <c r="O21" s="2" t="s">
        <v>272</v>
      </c>
      <c r="P21" s="2" t="s">
        <v>275</v>
      </c>
    </row>
    <row r="22" spans="1:16" s="1" customFormat="1" ht="24.95" customHeight="1">
      <c r="A22" s="2">
        <v>20</v>
      </c>
      <c r="B22" s="2" t="s">
        <v>12</v>
      </c>
      <c r="C22" s="2" t="s">
        <v>127</v>
      </c>
      <c r="D22" s="2" t="s">
        <v>0</v>
      </c>
      <c r="E22" s="2">
        <v>29</v>
      </c>
      <c r="F22" s="2" t="s">
        <v>1</v>
      </c>
      <c r="G22" s="2" t="s">
        <v>2</v>
      </c>
      <c r="H22" s="2" t="s">
        <v>128</v>
      </c>
      <c r="I22" s="2">
        <v>137.5</v>
      </c>
      <c r="J22" s="2">
        <v>83.2</v>
      </c>
      <c r="K22" s="8" t="s">
        <v>263</v>
      </c>
      <c r="L22" s="9">
        <f>I22*0.2+J22*0.6</f>
        <v>77.42</v>
      </c>
      <c r="M22" s="2">
        <v>3</v>
      </c>
      <c r="N22" s="2" t="s">
        <v>266</v>
      </c>
      <c r="O22" s="2" t="s">
        <v>272</v>
      </c>
      <c r="P22" s="2" t="s">
        <v>275</v>
      </c>
    </row>
    <row r="23" spans="1:16" s="1" customFormat="1" ht="24.95" customHeight="1">
      <c r="A23" s="2">
        <v>21</v>
      </c>
      <c r="B23" s="2" t="s">
        <v>12</v>
      </c>
      <c r="C23" s="2" t="s">
        <v>148</v>
      </c>
      <c r="D23" s="2" t="s">
        <v>0</v>
      </c>
      <c r="E23" s="2">
        <v>24</v>
      </c>
      <c r="F23" s="2" t="s">
        <v>1</v>
      </c>
      <c r="G23" s="2" t="s">
        <v>2</v>
      </c>
      <c r="H23" s="2" t="s">
        <v>24</v>
      </c>
      <c r="I23" s="2">
        <v>138</v>
      </c>
      <c r="J23" s="2">
        <v>81.400000000000006</v>
      </c>
      <c r="K23" s="8" t="s">
        <v>263</v>
      </c>
      <c r="L23" s="9">
        <f>I23*0.2+J23*0.6</f>
        <v>76.44</v>
      </c>
      <c r="M23" s="2">
        <v>4</v>
      </c>
      <c r="N23" s="2" t="s">
        <v>266</v>
      </c>
      <c r="O23" s="2" t="s">
        <v>272</v>
      </c>
      <c r="P23" s="2" t="s">
        <v>275</v>
      </c>
    </row>
    <row r="24" spans="1:16" s="1" customFormat="1" ht="24.95" customHeight="1">
      <c r="A24" s="2">
        <v>22</v>
      </c>
      <c r="B24" s="2" t="s">
        <v>36</v>
      </c>
      <c r="C24" s="2" t="s">
        <v>208</v>
      </c>
      <c r="D24" s="2" t="s">
        <v>6</v>
      </c>
      <c r="E24" s="2">
        <v>28</v>
      </c>
      <c r="F24" s="2" t="s">
        <v>1</v>
      </c>
      <c r="G24" s="2" t="s">
        <v>2</v>
      </c>
      <c r="H24" s="2" t="s">
        <v>209</v>
      </c>
      <c r="I24" s="2">
        <v>147</v>
      </c>
      <c r="J24" s="2">
        <v>81.8</v>
      </c>
      <c r="K24" s="8" t="s">
        <v>263</v>
      </c>
      <c r="L24" s="9">
        <f>I24*0.2+J24*0.6</f>
        <v>78.48</v>
      </c>
      <c r="M24" s="2">
        <v>1</v>
      </c>
      <c r="N24" s="2" t="s">
        <v>266</v>
      </c>
      <c r="O24" s="2" t="s">
        <v>269</v>
      </c>
      <c r="P24" s="2"/>
    </row>
    <row r="25" spans="1:16" s="1" customFormat="1" ht="24.95" customHeight="1">
      <c r="A25" s="2">
        <v>23</v>
      </c>
      <c r="B25" s="2" t="s">
        <v>36</v>
      </c>
      <c r="C25" s="2" t="s">
        <v>165</v>
      </c>
      <c r="D25" s="2" t="s">
        <v>6</v>
      </c>
      <c r="E25" s="2">
        <v>27</v>
      </c>
      <c r="F25" s="2" t="s">
        <v>1</v>
      </c>
      <c r="G25" s="2" t="s">
        <v>2</v>
      </c>
      <c r="H25" s="2" t="s">
        <v>166</v>
      </c>
      <c r="I25" s="2">
        <v>150.5</v>
      </c>
      <c r="J25" s="2">
        <v>79.8</v>
      </c>
      <c r="K25" s="8" t="s">
        <v>263</v>
      </c>
      <c r="L25" s="9">
        <f>I25*0.2+J25*0.6</f>
        <v>77.97999999999999</v>
      </c>
      <c r="M25" s="2">
        <v>2</v>
      </c>
      <c r="N25" s="2" t="s">
        <v>266</v>
      </c>
      <c r="O25" s="2" t="s">
        <v>272</v>
      </c>
      <c r="P25" s="2" t="s">
        <v>275</v>
      </c>
    </row>
    <row r="26" spans="1:16" s="1" customFormat="1" ht="24.95" customHeight="1">
      <c r="A26" s="2">
        <v>24</v>
      </c>
      <c r="B26" s="2" t="s">
        <v>39</v>
      </c>
      <c r="C26" s="2" t="s">
        <v>64</v>
      </c>
      <c r="D26" s="2" t="s">
        <v>0</v>
      </c>
      <c r="E26" s="2">
        <v>26</v>
      </c>
      <c r="F26" s="2" t="s">
        <v>1</v>
      </c>
      <c r="G26" s="2" t="s">
        <v>2</v>
      </c>
      <c r="H26" s="2" t="s">
        <v>65</v>
      </c>
      <c r="I26" s="2">
        <v>137.5</v>
      </c>
      <c r="J26" s="2">
        <v>80</v>
      </c>
      <c r="K26" s="8" t="s">
        <v>263</v>
      </c>
      <c r="L26" s="9">
        <f>I26*0.2+J26*0.6</f>
        <v>75.5</v>
      </c>
      <c r="M26" s="2">
        <v>1</v>
      </c>
      <c r="N26" s="2" t="s">
        <v>266</v>
      </c>
      <c r="O26" s="2" t="s">
        <v>272</v>
      </c>
      <c r="P26" s="2" t="s">
        <v>275</v>
      </c>
    </row>
    <row r="27" spans="1:16" s="1" customFormat="1" ht="24.95" customHeight="1">
      <c r="A27" s="2">
        <v>25</v>
      </c>
      <c r="B27" s="2" t="s">
        <v>39</v>
      </c>
      <c r="C27" s="2" t="s">
        <v>197</v>
      </c>
      <c r="D27" s="2" t="s">
        <v>0</v>
      </c>
      <c r="E27" s="2">
        <v>24</v>
      </c>
      <c r="F27" s="2" t="s">
        <v>1</v>
      </c>
      <c r="G27" s="2" t="s">
        <v>2</v>
      </c>
      <c r="H27" s="2" t="s">
        <v>145</v>
      </c>
      <c r="I27" s="2">
        <v>134.5</v>
      </c>
      <c r="J27" s="2">
        <v>77.400000000000006</v>
      </c>
      <c r="K27" s="8" t="s">
        <v>263</v>
      </c>
      <c r="L27" s="9">
        <f>I27*0.2+J27*0.6</f>
        <v>73.34</v>
      </c>
      <c r="M27" s="2">
        <v>2</v>
      </c>
      <c r="N27" s="2" t="s">
        <v>266</v>
      </c>
      <c r="O27" s="2" t="s">
        <v>272</v>
      </c>
      <c r="P27" s="2" t="s">
        <v>275</v>
      </c>
    </row>
    <row r="28" spans="1:16" s="1" customFormat="1" ht="24.95" customHeight="1">
      <c r="A28" s="2">
        <v>26</v>
      </c>
      <c r="B28" s="2" t="s">
        <v>39</v>
      </c>
      <c r="C28" s="2" t="s">
        <v>88</v>
      </c>
      <c r="D28" s="2" t="s">
        <v>0</v>
      </c>
      <c r="E28" s="2">
        <v>28</v>
      </c>
      <c r="F28" s="2" t="s">
        <v>1</v>
      </c>
      <c r="G28" s="2" t="s">
        <v>7</v>
      </c>
      <c r="H28" s="2" t="s">
        <v>89</v>
      </c>
      <c r="I28" s="2">
        <v>135</v>
      </c>
      <c r="J28" s="2">
        <v>74.2</v>
      </c>
      <c r="K28" s="8" t="s">
        <v>263</v>
      </c>
      <c r="L28" s="9">
        <f>I28*0.2+J28*0.6</f>
        <v>71.52000000000001</v>
      </c>
      <c r="M28" s="2">
        <v>3</v>
      </c>
      <c r="N28" s="2" t="s">
        <v>266</v>
      </c>
      <c r="O28" s="2" t="s">
        <v>272</v>
      </c>
      <c r="P28" s="2" t="s">
        <v>275</v>
      </c>
    </row>
    <row r="29" spans="1:16" s="1" customFormat="1" ht="24.95" customHeight="1">
      <c r="A29" s="2">
        <v>27</v>
      </c>
      <c r="B29" s="2" t="s">
        <v>39</v>
      </c>
      <c r="C29" s="2" t="s">
        <v>177</v>
      </c>
      <c r="D29" s="2" t="s">
        <v>0</v>
      </c>
      <c r="E29" s="2">
        <v>23</v>
      </c>
      <c r="F29" s="2" t="s">
        <v>1</v>
      </c>
      <c r="G29" s="2" t="s">
        <v>2</v>
      </c>
      <c r="H29" s="2" t="s">
        <v>82</v>
      </c>
      <c r="I29" s="2">
        <v>130.5</v>
      </c>
      <c r="J29" s="2">
        <v>74</v>
      </c>
      <c r="K29" s="8" t="s">
        <v>263</v>
      </c>
      <c r="L29" s="9">
        <f>I29*0.2+J29*0.6</f>
        <v>70.5</v>
      </c>
      <c r="M29" s="2">
        <v>4</v>
      </c>
      <c r="N29" s="2" t="s">
        <v>266</v>
      </c>
      <c r="O29" s="2" t="s">
        <v>272</v>
      </c>
      <c r="P29" s="2" t="s">
        <v>275</v>
      </c>
    </row>
    <row r="30" spans="1:16" s="1" customFormat="1" ht="24.95" customHeight="1">
      <c r="A30" s="2">
        <v>28</v>
      </c>
      <c r="B30" s="2" t="s">
        <v>27</v>
      </c>
      <c r="C30" s="2" t="s">
        <v>108</v>
      </c>
      <c r="D30" s="2" t="s">
        <v>0</v>
      </c>
      <c r="E30" s="2">
        <v>27</v>
      </c>
      <c r="F30" s="2" t="s">
        <v>1</v>
      </c>
      <c r="G30" s="2" t="s">
        <v>2</v>
      </c>
      <c r="H30" s="2" t="s">
        <v>109</v>
      </c>
      <c r="I30" s="2">
        <v>137.5</v>
      </c>
      <c r="J30" s="2">
        <v>82.6</v>
      </c>
      <c r="K30" s="8" t="s">
        <v>263</v>
      </c>
      <c r="L30" s="9">
        <f>I30*0.2+J30*0.6</f>
        <v>77.06</v>
      </c>
      <c r="M30" s="2">
        <v>1</v>
      </c>
      <c r="N30" s="2" t="s">
        <v>266</v>
      </c>
      <c r="O30" s="2" t="s">
        <v>272</v>
      </c>
      <c r="P30" s="2" t="s">
        <v>275</v>
      </c>
    </row>
    <row r="31" spans="1:16" s="1" customFormat="1" ht="24.95" customHeight="1">
      <c r="A31" s="2">
        <v>29</v>
      </c>
      <c r="B31" s="2" t="s">
        <v>27</v>
      </c>
      <c r="C31" s="2" t="s">
        <v>195</v>
      </c>
      <c r="D31" s="2" t="s">
        <v>0</v>
      </c>
      <c r="E31" s="2">
        <v>26</v>
      </c>
      <c r="F31" s="2" t="s">
        <v>20</v>
      </c>
      <c r="G31" s="2" t="s">
        <v>2</v>
      </c>
      <c r="H31" s="2" t="s">
        <v>69</v>
      </c>
      <c r="I31" s="2">
        <v>142.5</v>
      </c>
      <c r="J31" s="2">
        <v>79.400000000000006</v>
      </c>
      <c r="K31" s="8" t="s">
        <v>263</v>
      </c>
      <c r="L31" s="9">
        <f>I31*0.2+J31*0.6</f>
        <v>76.14</v>
      </c>
      <c r="M31" s="2">
        <v>2</v>
      </c>
      <c r="N31" s="2" t="s">
        <v>266</v>
      </c>
      <c r="O31" s="2" t="s">
        <v>272</v>
      </c>
      <c r="P31" s="2" t="s">
        <v>275</v>
      </c>
    </row>
    <row r="32" spans="1:16" s="1" customFormat="1" ht="24.95" customHeight="1">
      <c r="A32" s="2">
        <v>30</v>
      </c>
      <c r="B32" s="2" t="s">
        <v>27</v>
      </c>
      <c r="C32" s="2" t="s">
        <v>75</v>
      </c>
      <c r="D32" s="2" t="s">
        <v>0</v>
      </c>
      <c r="E32" s="2">
        <v>27</v>
      </c>
      <c r="F32" s="2" t="s">
        <v>1</v>
      </c>
      <c r="G32" s="2" t="s">
        <v>2</v>
      </c>
      <c r="H32" s="2" t="s">
        <v>76</v>
      </c>
      <c r="I32" s="2">
        <v>140</v>
      </c>
      <c r="J32" s="2">
        <v>76.2</v>
      </c>
      <c r="K32" s="8" t="s">
        <v>263</v>
      </c>
      <c r="L32" s="9">
        <f>I32*0.2+J32*0.6</f>
        <v>73.72</v>
      </c>
      <c r="M32" s="2">
        <v>3</v>
      </c>
      <c r="N32" s="2" t="s">
        <v>266</v>
      </c>
      <c r="O32" s="2" t="s">
        <v>276</v>
      </c>
      <c r="P32" s="2"/>
    </row>
    <row r="33" spans="1:16" s="1" customFormat="1" ht="24.95" customHeight="1">
      <c r="A33" s="2">
        <v>31</v>
      </c>
      <c r="B33" s="2" t="s">
        <v>27</v>
      </c>
      <c r="C33" s="2" t="s">
        <v>190</v>
      </c>
      <c r="D33" s="2" t="s">
        <v>0</v>
      </c>
      <c r="E33" s="2">
        <v>27</v>
      </c>
      <c r="F33" s="2" t="s">
        <v>1</v>
      </c>
      <c r="G33" s="2" t="s">
        <v>2</v>
      </c>
      <c r="H33" s="2" t="s">
        <v>8</v>
      </c>
      <c r="I33" s="2">
        <v>136</v>
      </c>
      <c r="J33" s="2">
        <v>76.400000000000006</v>
      </c>
      <c r="K33" s="8" t="s">
        <v>263</v>
      </c>
      <c r="L33" s="9">
        <f>I33*0.2+J33*0.6</f>
        <v>73.040000000000006</v>
      </c>
      <c r="M33" s="2">
        <v>4</v>
      </c>
      <c r="N33" s="2" t="s">
        <v>266</v>
      </c>
      <c r="O33" s="2" t="s">
        <v>272</v>
      </c>
      <c r="P33" s="2" t="s">
        <v>275</v>
      </c>
    </row>
    <row r="34" spans="1:16" s="1" customFormat="1" ht="24.95" customHeight="1">
      <c r="A34" s="2">
        <v>32</v>
      </c>
      <c r="B34" s="2" t="s">
        <v>43</v>
      </c>
      <c r="C34" s="2" t="s">
        <v>188</v>
      </c>
      <c r="D34" s="2" t="s">
        <v>6</v>
      </c>
      <c r="E34" s="2">
        <v>27</v>
      </c>
      <c r="F34" s="2" t="s">
        <v>20</v>
      </c>
      <c r="G34" s="2" t="s">
        <v>2</v>
      </c>
      <c r="H34" s="2" t="s">
        <v>104</v>
      </c>
      <c r="I34" s="2">
        <v>128</v>
      </c>
      <c r="J34" s="2">
        <v>83.8</v>
      </c>
      <c r="K34" s="8" t="s">
        <v>263</v>
      </c>
      <c r="L34" s="9">
        <f>I34*0.2+J34*0.6</f>
        <v>75.88</v>
      </c>
      <c r="M34" s="2">
        <v>1</v>
      </c>
      <c r="N34" s="2" t="s">
        <v>266</v>
      </c>
      <c r="O34" s="2" t="s">
        <v>272</v>
      </c>
      <c r="P34" s="2" t="s">
        <v>275</v>
      </c>
    </row>
    <row r="35" spans="1:16" s="1" customFormat="1" ht="24.95" customHeight="1">
      <c r="A35" s="2">
        <v>33</v>
      </c>
      <c r="B35" s="2" t="s">
        <v>43</v>
      </c>
      <c r="C35" s="2" t="s">
        <v>189</v>
      </c>
      <c r="D35" s="2" t="s">
        <v>6</v>
      </c>
      <c r="E35" s="2">
        <v>23</v>
      </c>
      <c r="F35" s="2" t="s">
        <v>20</v>
      </c>
      <c r="G35" s="2" t="s">
        <v>2</v>
      </c>
      <c r="H35" s="2" t="s">
        <v>8</v>
      </c>
      <c r="I35" s="2">
        <v>134</v>
      </c>
      <c r="J35" s="2">
        <v>77.099999999999994</v>
      </c>
      <c r="K35" s="8" t="s">
        <v>263</v>
      </c>
      <c r="L35" s="9">
        <f>I35*0.2+J35*0.6</f>
        <v>73.06</v>
      </c>
      <c r="M35" s="2">
        <v>2</v>
      </c>
      <c r="N35" s="2" t="s">
        <v>266</v>
      </c>
      <c r="O35" s="2" t="s">
        <v>272</v>
      </c>
      <c r="P35" s="2" t="s">
        <v>275</v>
      </c>
    </row>
    <row r="36" spans="1:16" s="1" customFormat="1" ht="24.95" customHeight="1">
      <c r="A36" s="2">
        <v>34</v>
      </c>
      <c r="B36" s="2" t="s">
        <v>43</v>
      </c>
      <c r="C36" s="2" t="s">
        <v>146</v>
      </c>
      <c r="D36" s="2" t="s">
        <v>6</v>
      </c>
      <c r="E36" s="2">
        <v>28</v>
      </c>
      <c r="F36" s="2" t="s">
        <v>20</v>
      </c>
      <c r="G36" s="2" t="s">
        <v>7</v>
      </c>
      <c r="H36" s="2" t="s">
        <v>8</v>
      </c>
      <c r="I36" s="2">
        <v>134.5</v>
      </c>
      <c r="J36" s="2">
        <v>75.599999999999994</v>
      </c>
      <c r="K36" s="8" t="s">
        <v>263</v>
      </c>
      <c r="L36" s="9">
        <f>I36*0.2+J36*0.6</f>
        <v>72.259999999999991</v>
      </c>
      <c r="M36" s="2">
        <v>3</v>
      </c>
      <c r="N36" s="2" t="s">
        <v>266</v>
      </c>
      <c r="O36" s="2" t="s">
        <v>272</v>
      </c>
      <c r="P36" s="2" t="s">
        <v>275</v>
      </c>
    </row>
    <row r="37" spans="1:16" s="1" customFormat="1" ht="24.95" customHeight="1">
      <c r="A37" s="2">
        <v>35</v>
      </c>
      <c r="B37" s="2" t="s">
        <v>43</v>
      </c>
      <c r="C37" s="2" t="s">
        <v>129</v>
      </c>
      <c r="D37" s="2" t="s">
        <v>0</v>
      </c>
      <c r="E37" s="2">
        <v>27</v>
      </c>
      <c r="F37" s="2" t="s">
        <v>20</v>
      </c>
      <c r="G37" s="2" t="s">
        <v>2</v>
      </c>
      <c r="H37" s="2" t="s">
        <v>41</v>
      </c>
      <c r="I37" s="2">
        <v>129.5</v>
      </c>
      <c r="J37" s="2">
        <v>72.8</v>
      </c>
      <c r="K37" s="8" t="s">
        <v>263</v>
      </c>
      <c r="L37" s="9">
        <f>I37*0.2+J37*0.6</f>
        <v>69.58</v>
      </c>
      <c r="M37" s="2">
        <v>4</v>
      </c>
      <c r="N37" s="2" t="s">
        <v>266</v>
      </c>
      <c r="O37" s="2" t="s">
        <v>272</v>
      </c>
      <c r="P37" s="2" t="s">
        <v>275</v>
      </c>
    </row>
    <row r="38" spans="1:16" s="1" customFormat="1" ht="24.95" customHeight="1">
      <c r="A38" s="2">
        <v>36</v>
      </c>
      <c r="B38" s="2" t="s">
        <v>47</v>
      </c>
      <c r="C38" s="2" t="s">
        <v>78</v>
      </c>
      <c r="D38" s="2" t="s">
        <v>6</v>
      </c>
      <c r="E38" s="2">
        <v>26</v>
      </c>
      <c r="F38" s="2" t="s">
        <v>20</v>
      </c>
      <c r="G38" s="2" t="s">
        <v>2</v>
      </c>
      <c r="H38" s="2" t="s">
        <v>74</v>
      </c>
      <c r="I38" s="2">
        <v>126.5</v>
      </c>
      <c r="J38" s="2">
        <v>82</v>
      </c>
      <c r="K38" s="8" t="s">
        <v>263</v>
      </c>
      <c r="L38" s="9">
        <f>I38*0.2+J38*0.6</f>
        <v>74.5</v>
      </c>
      <c r="M38" s="2">
        <v>1</v>
      </c>
      <c r="N38" s="2" t="s">
        <v>266</v>
      </c>
      <c r="O38" s="2" t="s">
        <v>272</v>
      </c>
      <c r="P38" s="2" t="s">
        <v>275</v>
      </c>
    </row>
    <row r="39" spans="1:16" s="1" customFormat="1" ht="24.95" customHeight="1">
      <c r="A39" s="2">
        <v>37</v>
      </c>
      <c r="B39" s="2" t="s">
        <v>47</v>
      </c>
      <c r="C39" s="2" t="s">
        <v>201</v>
      </c>
      <c r="D39" s="2" t="s">
        <v>6</v>
      </c>
      <c r="E39" s="2">
        <v>25</v>
      </c>
      <c r="F39" s="2" t="s">
        <v>20</v>
      </c>
      <c r="G39" s="2" t="s">
        <v>2</v>
      </c>
      <c r="H39" s="2" t="s">
        <v>112</v>
      </c>
      <c r="I39" s="2">
        <v>116</v>
      </c>
      <c r="J39" s="2">
        <v>80.2</v>
      </c>
      <c r="K39" s="8" t="s">
        <v>263</v>
      </c>
      <c r="L39" s="9">
        <f>I39*0.2+J39*0.6</f>
        <v>71.319999999999993</v>
      </c>
      <c r="M39" s="2">
        <v>2</v>
      </c>
      <c r="N39" s="2" t="s">
        <v>266</v>
      </c>
      <c r="O39" s="2" t="s">
        <v>272</v>
      </c>
      <c r="P39" s="2" t="s">
        <v>275</v>
      </c>
    </row>
    <row r="40" spans="1:16" s="1" customFormat="1" ht="24.95" customHeight="1">
      <c r="A40" s="2">
        <v>38</v>
      </c>
      <c r="B40" s="2" t="s">
        <v>47</v>
      </c>
      <c r="C40" s="2" t="s">
        <v>160</v>
      </c>
      <c r="D40" s="2" t="s">
        <v>6</v>
      </c>
      <c r="E40" s="2">
        <v>25</v>
      </c>
      <c r="F40" s="2" t="s">
        <v>20</v>
      </c>
      <c r="G40" s="2" t="s">
        <v>2</v>
      </c>
      <c r="H40" s="2" t="s">
        <v>24</v>
      </c>
      <c r="I40" s="2">
        <v>126</v>
      </c>
      <c r="J40" s="2">
        <v>72</v>
      </c>
      <c r="K40" s="8" t="s">
        <v>263</v>
      </c>
      <c r="L40" s="9">
        <f>I40*0.2+J40*0.6</f>
        <v>68.400000000000006</v>
      </c>
      <c r="M40" s="2">
        <v>3</v>
      </c>
      <c r="N40" s="2" t="s">
        <v>266</v>
      </c>
      <c r="O40" s="2" t="s">
        <v>272</v>
      </c>
      <c r="P40" s="2" t="s">
        <v>275</v>
      </c>
    </row>
    <row r="41" spans="1:16" s="1" customFormat="1" ht="24.95" customHeight="1">
      <c r="A41" s="2">
        <v>39</v>
      </c>
      <c r="B41" s="2" t="s">
        <v>47</v>
      </c>
      <c r="C41" s="2" t="s">
        <v>211</v>
      </c>
      <c r="D41" s="2" t="s">
        <v>0</v>
      </c>
      <c r="E41" s="2">
        <v>27</v>
      </c>
      <c r="F41" s="2" t="s">
        <v>20</v>
      </c>
      <c r="G41" s="2" t="s">
        <v>2</v>
      </c>
      <c r="H41" s="2" t="s">
        <v>8</v>
      </c>
      <c r="I41" s="2">
        <v>124</v>
      </c>
      <c r="J41" s="2">
        <v>63.6</v>
      </c>
      <c r="K41" s="8" t="s">
        <v>263</v>
      </c>
      <c r="L41" s="9">
        <f>I41*0.2+J41*0.6</f>
        <v>62.959999999999994</v>
      </c>
      <c r="M41" s="2">
        <v>4</v>
      </c>
      <c r="N41" s="2" t="s">
        <v>266</v>
      </c>
      <c r="O41" s="2" t="s">
        <v>272</v>
      </c>
      <c r="P41" s="2" t="s">
        <v>275</v>
      </c>
    </row>
    <row r="42" spans="1:16" s="1" customFormat="1" ht="24.95" customHeight="1">
      <c r="A42" s="2">
        <v>40</v>
      </c>
      <c r="B42" s="2" t="s">
        <v>47</v>
      </c>
      <c r="C42" s="2" t="s">
        <v>159</v>
      </c>
      <c r="D42" s="2" t="s">
        <v>0</v>
      </c>
      <c r="E42" s="2">
        <v>24</v>
      </c>
      <c r="F42" s="2" t="s">
        <v>20</v>
      </c>
      <c r="G42" s="2" t="s">
        <v>2</v>
      </c>
      <c r="H42" s="2" t="s">
        <v>8</v>
      </c>
      <c r="I42" s="2">
        <v>114.5</v>
      </c>
      <c r="J42" s="2">
        <v>63</v>
      </c>
      <c r="K42" s="8" t="s">
        <v>263</v>
      </c>
      <c r="L42" s="9">
        <f>I42*0.2+J42*0.6</f>
        <v>60.7</v>
      </c>
      <c r="M42" s="2">
        <v>5</v>
      </c>
      <c r="N42" s="2" t="s">
        <v>266</v>
      </c>
      <c r="O42" s="2" t="s">
        <v>272</v>
      </c>
      <c r="P42" s="2" t="s">
        <v>275</v>
      </c>
    </row>
    <row r="43" spans="1:16" s="1" customFormat="1" ht="24.95" customHeight="1">
      <c r="A43" s="2">
        <v>41</v>
      </c>
      <c r="B43" s="2" t="s">
        <v>83</v>
      </c>
      <c r="C43" s="2" t="s">
        <v>99</v>
      </c>
      <c r="D43" s="2" t="s">
        <v>0</v>
      </c>
      <c r="E43" s="2">
        <v>29</v>
      </c>
      <c r="F43" s="2" t="s">
        <v>20</v>
      </c>
      <c r="G43" s="2" t="s">
        <v>2</v>
      </c>
      <c r="H43" s="2" t="s">
        <v>22</v>
      </c>
      <c r="I43" s="2">
        <v>126.5</v>
      </c>
      <c r="J43" s="2">
        <v>85.6</v>
      </c>
      <c r="K43" s="8" t="s">
        <v>263</v>
      </c>
      <c r="L43" s="9">
        <f>I43*0.2+J43*0.6</f>
        <v>76.66</v>
      </c>
      <c r="M43" s="2">
        <v>1</v>
      </c>
      <c r="N43" s="2" t="s">
        <v>266</v>
      </c>
      <c r="O43" s="2" t="s">
        <v>272</v>
      </c>
      <c r="P43" s="2" t="s">
        <v>275</v>
      </c>
    </row>
    <row r="44" spans="1:16" s="1" customFormat="1" ht="24.95" customHeight="1">
      <c r="A44" s="2">
        <v>42</v>
      </c>
      <c r="B44" s="2" t="s">
        <v>83</v>
      </c>
      <c r="C44" s="2" t="s">
        <v>169</v>
      </c>
      <c r="D44" s="2" t="s">
        <v>6</v>
      </c>
      <c r="E44" s="2">
        <v>27</v>
      </c>
      <c r="F44" s="2" t="s">
        <v>20</v>
      </c>
      <c r="G44" s="2" t="s">
        <v>2</v>
      </c>
      <c r="H44" s="2" t="s">
        <v>137</v>
      </c>
      <c r="I44" s="2">
        <v>127.5</v>
      </c>
      <c r="J44" s="2">
        <v>84.4</v>
      </c>
      <c r="K44" s="8" t="s">
        <v>263</v>
      </c>
      <c r="L44" s="9">
        <f>I44*0.2+J44*0.6</f>
        <v>76.14</v>
      </c>
      <c r="M44" s="2">
        <v>2</v>
      </c>
      <c r="N44" s="2" t="s">
        <v>266</v>
      </c>
      <c r="O44" s="2" t="s">
        <v>272</v>
      </c>
      <c r="P44" s="2" t="s">
        <v>275</v>
      </c>
    </row>
    <row r="45" spans="1:16" s="1" customFormat="1" ht="24.95" customHeight="1">
      <c r="A45" s="2">
        <v>43</v>
      </c>
      <c r="B45" s="2" t="s">
        <v>83</v>
      </c>
      <c r="C45" s="2" t="s">
        <v>167</v>
      </c>
      <c r="D45" s="2" t="s">
        <v>6</v>
      </c>
      <c r="E45" s="2">
        <v>26</v>
      </c>
      <c r="F45" s="2" t="s">
        <v>20</v>
      </c>
      <c r="G45" s="2" t="s">
        <v>2</v>
      </c>
      <c r="H45" s="2" t="s">
        <v>28</v>
      </c>
      <c r="I45" s="2">
        <v>125.5</v>
      </c>
      <c r="J45" s="2">
        <v>82.2</v>
      </c>
      <c r="K45" s="8" t="s">
        <v>263</v>
      </c>
      <c r="L45" s="9">
        <f>I45*0.2+J45*0.6</f>
        <v>74.42</v>
      </c>
      <c r="M45" s="2">
        <v>3</v>
      </c>
      <c r="N45" s="2" t="s">
        <v>266</v>
      </c>
      <c r="O45" s="2" t="s">
        <v>272</v>
      </c>
      <c r="P45" s="2" t="s">
        <v>275</v>
      </c>
    </row>
    <row r="46" spans="1:16" s="1" customFormat="1" ht="24.95" customHeight="1">
      <c r="A46" s="2">
        <v>44</v>
      </c>
      <c r="B46" s="2" t="s">
        <v>83</v>
      </c>
      <c r="C46" s="2" t="s">
        <v>179</v>
      </c>
      <c r="D46" s="2" t="s">
        <v>6</v>
      </c>
      <c r="E46" s="2">
        <v>28</v>
      </c>
      <c r="F46" s="2" t="s">
        <v>20</v>
      </c>
      <c r="G46" s="2" t="s">
        <v>2</v>
      </c>
      <c r="H46" s="2" t="s">
        <v>67</v>
      </c>
      <c r="I46" s="2">
        <v>120.5</v>
      </c>
      <c r="J46" s="2">
        <v>79.8</v>
      </c>
      <c r="K46" s="8" t="s">
        <v>263</v>
      </c>
      <c r="L46" s="9">
        <f>I46*0.2+J46*0.6</f>
        <v>71.97999999999999</v>
      </c>
      <c r="M46" s="2">
        <v>4</v>
      </c>
      <c r="N46" s="2" t="s">
        <v>266</v>
      </c>
      <c r="O46" s="2" t="s">
        <v>272</v>
      </c>
      <c r="P46" s="2" t="s">
        <v>275</v>
      </c>
    </row>
    <row r="47" spans="1:16" s="1" customFormat="1" ht="24.95" customHeight="1">
      <c r="A47" s="2">
        <v>45</v>
      </c>
      <c r="B47" s="2" t="s">
        <v>83</v>
      </c>
      <c r="C47" s="2" t="s">
        <v>111</v>
      </c>
      <c r="D47" s="2" t="s">
        <v>0</v>
      </c>
      <c r="E47" s="2">
        <v>26</v>
      </c>
      <c r="F47" s="2" t="s">
        <v>20</v>
      </c>
      <c r="G47" s="2" t="s">
        <v>2</v>
      </c>
      <c r="H47" s="2" t="s">
        <v>18</v>
      </c>
      <c r="I47" s="2">
        <v>121.5</v>
      </c>
      <c r="J47" s="2">
        <v>74.2</v>
      </c>
      <c r="K47" s="8" t="s">
        <v>263</v>
      </c>
      <c r="L47" s="9">
        <f>I47*0.2+J47*0.6</f>
        <v>68.820000000000007</v>
      </c>
      <c r="M47" s="2">
        <v>5</v>
      </c>
      <c r="N47" s="2" t="s">
        <v>266</v>
      </c>
      <c r="O47" s="2" t="s">
        <v>272</v>
      </c>
      <c r="P47" s="2" t="s">
        <v>275</v>
      </c>
    </row>
    <row r="48" spans="1:16" s="1" customFormat="1" ht="24.95" customHeight="1">
      <c r="A48" s="2">
        <v>46</v>
      </c>
      <c r="B48" s="2" t="s">
        <v>35</v>
      </c>
      <c r="C48" s="2" t="s">
        <v>147</v>
      </c>
      <c r="D48" s="2" t="s">
        <v>6</v>
      </c>
      <c r="E48" s="2">
        <v>28</v>
      </c>
      <c r="F48" s="2" t="s">
        <v>20</v>
      </c>
      <c r="G48" s="2" t="s">
        <v>7</v>
      </c>
      <c r="H48" s="2" t="s">
        <v>8</v>
      </c>
      <c r="I48" s="2">
        <v>131</v>
      </c>
      <c r="J48" s="2">
        <v>83.4</v>
      </c>
      <c r="K48" s="8" t="s">
        <v>263</v>
      </c>
      <c r="L48" s="9">
        <f>I48*0.2+J48*0.6</f>
        <v>76.240000000000009</v>
      </c>
      <c r="M48" s="2">
        <v>1</v>
      </c>
      <c r="N48" s="2" t="s">
        <v>266</v>
      </c>
      <c r="O48" s="2" t="s">
        <v>272</v>
      </c>
      <c r="P48" s="2" t="s">
        <v>275</v>
      </c>
    </row>
    <row r="49" spans="1:16" s="1" customFormat="1" ht="24.95" customHeight="1">
      <c r="A49" s="2">
        <v>47</v>
      </c>
      <c r="B49" s="2" t="s">
        <v>35</v>
      </c>
      <c r="C49" s="2" t="s">
        <v>51</v>
      </c>
      <c r="D49" s="2" t="s">
        <v>6</v>
      </c>
      <c r="E49" s="2">
        <v>24</v>
      </c>
      <c r="F49" s="2" t="s">
        <v>20</v>
      </c>
      <c r="G49" s="2" t="s">
        <v>2</v>
      </c>
      <c r="H49" s="2" t="s">
        <v>18</v>
      </c>
      <c r="I49" s="2">
        <v>148.5</v>
      </c>
      <c r="J49" s="2">
        <v>76.400000000000006</v>
      </c>
      <c r="K49" s="8" t="s">
        <v>263</v>
      </c>
      <c r="L49" s="9">
        <f>I49*0.2+J49*0.6</f>
        <v>75.540000000000006</v>
      </c>
      <c r="M49" s="2">
        <v>2</v>
      </c>
      <c r="N49" s="2" t="s">
        <v>266</v>
      </c>
      <c r="O49" s="2" t="s">
        <v>272</v>
      </c>
      <c r="P49" s="2" t="s">
        <v>275</v>
      </c>
    </row>
    <row r="50" spans="1:16" s="1" customFormat="1" ht="24.95" customHeight="1">
      <c r="A50" s="2">
        <v>48</v>
      </c>
      <c r="B50" s="2" t="s">
        <v>35</v>
      </c>
      <c r="C50" s="2" t="s">
        <v>204</v>
      </c>
      <c r="D50" s="2" t="s">
        <v>6</v>
      </c>
      <c r="E50" s="2">
        <v>26</v>
      </c>
      <c r="F50" s="2" t="s">
        <v>20</v>
      </c>
      <c r="G50" s="2" t="s">
        <v>2</v>
      </c>
      <c r="H50" s="2" t="s">
        <v>18</v>
      </c>
      <c r="I50" s="2">
        <v>131</v>
      </c>
      <c r="J50" s="2">
        <v>80</v>
      </c>
      <c r="K50" s="8" t="s">
        <v>263</v>
      </c>
      <c r="L50" s="9">
        <f>I50*0.2+J50*0.6</f>
        <v>74.2</v>
      </c>
      <c r="M50" s="2">
        <v>3</v>
      </c>
      <c r="N50" s="2" t="s">
        <v>266</v>
      </c>
      <c r="O50" s="2" t="s">
        <v>272</v>
      </c>
      <c r="P50" s="2" t="s">
        <v>275</v>
      </c>
    </row>
    <row r="51" spans="1:16" s="1" customFormat="1" ht="24.95" customHeight="1">
      <c r="A51" s="2">
        <v>49</v>
      </c>
      <c r="B51" s="2" t="s">
        <v>35</v>
      </c>
      <c r="C51" s="2" t="s">
        <v>168</v>
      </c>
      <c r="D51" s="2" t="s">
        <v>0</v>
      </c>
      <c r="E51" s="2">
        <v>29</v>
      </c>
      <c r="F51" s="2" t="s">
        <v>20</v>
      </c>
      <c r="G51" s="2" t="s">
        <v>2</v>
      </c>
      <c r="H51" s="2" t="s">
        <v>118</v>
      </c>
      <c r="I51" s="2">
        <v>125.5</v>
      </c>
      <c r="J51" s="2">
        <v>79.599999999999994</v>
      </c>
      <c r="K51" s="8" t="s">
        <v>263</v>
      </c>
      <c r="L51" s="9">
        <f>I51*0.2+J51*0.6</f>
        <v>72.86</v>
      </c>
      <c r="M51" s="2">
        <v>4</v>
      </c>
      <c r="N51" s="2" t="s">
        <v>266</v>
      </c>
      <c r="O51" s="2" t="s">
        <v>272</v>
      </c>
      <c r="P51" s="2" t="s">
        <v>275</v>
      </c>
    </row>
    <row r="52" spans="1:16" s="1" customFormat="1" ht="24.95" customHeight="1">
      <c r="A52" s="2">
        <v>50</v>
      </c>
      <c r="B52" s="2" t="s">
        <v>35</v>
      </c>
      <c r="C52" s="2" t="s">
        <v>139</v>
      </c>
      <c r="D52" s="2" t="s">
        <v>0</v>
      </c>
      <c r="E52" s="2">
        <v>25</v>
      </c>
      <c r="F52" s="2" t="s">
        <v>20</v>
      </c>
      <c r="G52" s="2" t="s">
        <v>2</v>
      </c>
      <c r="H52" s="2" t="s">
        <v>140</v>
      </c>
      <c r="I52" s="2">
        <v>121</v>
      </c>
      <c r="J52" s="2">
        <v>75.400000000000006</v>
      </c>
      <c r="K52" s="8" t="s">
        <v>263</v>
      </c>
      <c r="L52" s="9">
        <f>I52*0.2+J52*0.6</f>
        <v>69.44</v>
      </c>
      <c r="M52" s="2">
        <v>5</v>
      </c>
      <c r="N52" s="2" t="s">
        <v>266</v>
      </c>
      <c r="O52" s="2" t="s">
        <v>272</v>
      </c>
      <c r="P52" s="2" t="s">
        <v>275</v>
      </c>
    </row>
    <row r="53" spans="1:16" s="1" customFormat="1" ht="24.95" customHeight="1">
      <c r="A53" s="2">
        <v>51</v>
      </c>
      <c r="B53" s="2" t="s">
        <v>21</v>
      </c>
      <c r="C53" s="2" t="s">
        <v>180</v>
      </c>
      <c r="D53" s="2" t="s">
        <v>6</v>
      </c>
      <c r="E53" s="2">
        <v>23</v>
      </c>
      <c r="F53" s="2" t="s">
        <v>20</v>
      </c>
      <c r="G53" s="2" t="s">
        <v>2</v>
      </c>
      <c r="H53" s="2" t="s">
        <v>156</v>
      </c>
      <c r="I53" s="2">
        <v>154</v>
      </c>
      <c r="J53" s="2">
        <v>86.4</v>
      </c>
      <c r="K53" s="8" t="s">
        <v>263</v>
      </c>
      <c r="L53" s="9">
        <f>I53*0.2+J53*0.6</f>
        <v>82.64</v>
      </c>
      <c r="M53" s="2">
        <v>1</v>
      </c>
      <c r="N53" s="2" t="s">
        <v>266</v>
      </c>
      <c r="O53" s="2" t="s">
        <v>272</v>
      </c>
      <c r="P53" s="2" t="s">
        <v>275</v>
      </c>
    </row>
    <row r="54" spans="1:16" s="1" customFormat="1" ht="24.95" customHeight="1">
      <c r="A54" s="2">
        <v>52</v>
      </c>
      <c r="B54" s="2" t="s">
        <v>21</v>
      </c>
      <c r="C54" s="2" t="s">
        <v>115</v>
      </c>
      <c r="D54" s="2" t="s">
        <v>6</v>
      </c>
      <c r="E54" s="2">
        <v>22</v>
      </c>
      <c r="F54" s="2" t="s">
        <v>20</v>
      </c>
      <c r="G54" s="2" t="s">
        <v>2</v>
      </c>
      <c r="H54" s="2" t="s">
        <v>116</v>
      </c>
      <c r="I54" s="2">
        <v>143</v>
      </c>
      <c r="J54" s="2">
        <v>80.400000000000006</v>
      </c>
      <c r="K54" s="8" t="s">
        <v>263</v>
      </c>
      <c r="L54" s="9">
        <f>I54*0.2+J54*0.6</f>
        <v>76.84</v>
      </c>
      <c r="M54" s="2">
        <v>2</v>
      </c>
      <c r="N54" s="2" t="s">
        <v>266</v>
      </c>
      <c r="O54" s="2" t="s">
        <v>272</v>
      </c>
      <c r="P54" s="2" t="s">
        <v>275</v>
      </c>
    </row>
    <row r="55" spans="1:16" s="1" customFormat="1" ht="24.95" customHeight="1">
      <c r="A55" s="2">
        <v>53</v>
      </c>
      <c r="B55" s="2" t="s">
        <v>21</v>
      </c>
      <c r="C55" s="2" t="s">
        <v>205</v>
      </c>
      <c r="D55" s="2" t="s">
        <v>6</v>
      </c>
      <c r="E55" s="2">
        <v>22</v>
      </c>
      <c r="F55" s="2" t="s">
        <v>20</v>
      </c>
      <c r="G55" s="2" t="s">
        <v>2</v>
      </c>
      <c r="H55" s="2" t="s">
        <v>22</v>
      </c>
      <c r="I55" s="2">
        <v>138</v>
      </c>
      <c r="J55" s="2">
        <v>79</v>
      </c>
      <c r="K55" s="8" t="s">
        <v>263</v>
      </c>
      <c r="L55" s="9">
        <f>I55*0.2+J55*0.6</f>
        <v>75</v>
      </c>
      <c r="M55" s="2">
        <v>3</v>
      </c>
      <c r="N55" s="2" t="s">
        <v>266</v>
      </c>
      <c r="O55" s="2" t="s">
        <v>272</v>
      </c>
      <c r="P55" s="2" t="s">
        <v>275</v>
      </c>
    </row>
    <row r="56" spans="1:16" s="1" customFormat="1" ht="24.95" customHeight="1">
      <c r="A56" s="2">
        <v>54</v>
      </c>
      <c r="B56" s="2" t="s">
        <v>21</v>
      </c>
      <c r="C56" s="2" t="s">
        <v>120</v>
      </c>
      <c r="D56" s="2" t="s">
        <v>6</v>
      </c>
      <c r="E56" s="2">
        <v>27</v>
      </c>
      <c r="F56" s="2" t="s">
        <v>20</v>
      </c>
      <c r="G56" s="2" t="s">
        <v>7</v>
      </c>
      <c r="H56" s="2" t="s">
        <v>121</v>
      </c>
      <c r="I56" s="2">
        <v>127</v>
      </c>
      <c r="J56" s="2">
        <v>82.6</v>
      </c>
      <c r="K56" s="8" t="s">
        <v>263</v>
      </c>
      <c r="L56" s="9">
        <f>I56*0.2+J56*0.6</f>
        <v>74.959999999999994</v>
      </c>
      <c r="M56" s="2">
        <v>4</v>
      </c>
      <c r="N56" s="2" t="s">
        <v>266</v>
      </c>
      <c r="O56" s="2" t="s">
        <v>274</v>
      </c>
      <c r="P56" s="2" t="s">
        <v>275</v>
      </c>
    </row>
    <row r="57" spans="1:16" s="1" customFormat="1" ht="24.95" customHeight="1">
      <c r="A57" s="2">
        <v>55</v>
      </c>
      <c r="B57" s="2" t="s">
        <v>21</v>
      </c>
      <c r="C57" s="2" t="s">
        <v>175</v>
      </c>
      <c r="D57" s="2" t="s">
        <v>6</v>
      </c>
      <c r="E57" s="2">
        <v>25</v>
      </c>
      <c r="F57" s="2" t="s">
        <v>20</v>
      </c>
      <c r="G57" s="2" t="s">
        <v>2</v>
      </c>
      <c r="H57" s="2" t="s">
        <v>176</v>
      </c>
      <c r="I57" s="2">
        <v>133.5</v>
      </c>
      <c r="J57" s="2">
        <v>77.400000000000006</v>
      </c>
      <c r="K57" s="8" t="s">
        <v>263</v>
      </c>
      <c r="L57" s="9">
        <f>I57*0.2+J57*0.6</f>
        <v>73.140000000000015</v>
      </c>
      <c r="M57" s="2">
        <v>5</v>
      </c>
      <c r="N57" s="2" t="s">
        <v>266</v>
      </c>
      <c r="O57" s="2" t="s">
        <v>272</v>
      </c>
      <c r="P57" s="2" t="s">
        <v>275</v>
      </c>
    </row>
    <row r="58" spans="1:16" s="1" customFormat="1" ht="24.95" customHeight="1">
      <c r="A58" s="2">
        <v>56</v>
      </c>
      <c r="B58" s="2" t="s">
        <v>94</v>
      </c>
      <c r="C58" s="2" t="s">
        <v>93</v>
      </c>
      <c r="D58" s="2" t="s">
        <v>6</v>
      </c>
      <c r="E58" s="2">
        <v>22</v>
      </c>
      <c r="F58" s="2" t="s">
        <v>1</v>
      </c>
      <c r="G58" s="2" t="s">
        <v>2</v>
      </c>
      <c r="H58" s="2" t="s">
        <v>8</v>
      </c>
      <c r="I58" s="2">
        <v>144</v>
      </c>
      <c r="J58" s="2">
        <v>78.400000000000006</v>
      </c>
      <c r="K58" s="8" t="s">
        <v>263</v>
      </c>
      <c r="L58" s="9">
        <f>I58*0.2+J58*0.6</f>
        <v>75.84</v>
      </c>
      <c r="M58" s="2">
        <v>1</v>
      </c>
      <c r="N58" s="2" t="s">
        <v>266</v>
      </c>
      <c r="O58" s="2" t="s">
        <v>272</v>
      </c>
      <c r="P58" s="2" t="s">
        <v>275</v>
      </c>
    </row>
    <row r="59" spans="1:16" s="1" customFormat="1" ht="24.95" customHeight="1">
      <c r="A59" s="2">
        <v>57</v>
      </c>
      <c r="B59" s="2" t="s">
        <v>94</v>
      </c>
      <c r="C59" s="2" t="s">
        <v>132</v>
      </c>
      <c r="D59" s="2" t="s">
        <v>6</v>
      </c>
      <c r="E59" s="2">
        <v>27</v>
      </c>
      <c r="F59" s="2" t="s">
        <v>1</v>
      </c>
      <c r="G59" s="2" t="s">
        <v>2</v>
      </c>
      <c r="H59" s="2" t="s">
        <v>66</v>
      </c>
      <c r="I59" s="2">
        <v>102</v>
      </c>
      <c r="J59" s="2">
        <v>74.8</v>
      </c>
      <c r="K59" s="8" t="s">
        <v>263</v>
      </c>
      <c r="L59" s="9">
        <f>I59*0.2+J59*0.6</f>
        <v>65.28</v>
      </c>
      <c r="M59" s="2">
        <v>2</v>
      </c>
      <c r="N59" s="2" t="s">
        <v>266</v>
      </c>
      <c r="O59" s="2" t="s">
        <v>270</v>
      </c>
      <c r="P59" s="2"/>
    </row>
    <row r="60" spans="1:16" s="1" customFormat="1" ht="24.95" customHeight="1">
      <c r="A60" s="2">
        <v>58</v>
      </c>
      <c r="B60" s="2" t="s">
        <v>46</v>
      </c>
      <c r="C60" s="2" t="s">
        <v>194</v>
      </c>
      <c r="D60" s="2" t="s">
        <v>6</v>
      </c>
      <c r="E60" s="2">
        <v>23</v>
      </c>
      <c r="F60" s="2" t="s">
        <v>1</v>
      </c>
      <c r="G60" s="2" t="s">
        <v>2</v>
      </c>
      <c r="H60" s="2" t="s">
        <v>22</v>
      </c>
      <c r="I60" s="2">
        <v>148.5</v>
      </c>
      <c r="J60" s="2">
        <v>82.2</v>
      </c>
      <c r="K60" s="8" t="s">
        <v>263</v>
      </c>
      <c r="L60" s="9">
        <f>I60*0.2+J60*0.6</f>
        <v>79.02000000000001</v>
      </c>
      <c r="M60" s="2">
        <v>1</v>
      </c>
      <c r="N60" s="2" t="s">
        <v>266</v>
      </c>
      <c r="O60" s="2" t="s">
        <v>272</v>
      </c>
      <c r="P60" s="2" t="s">
        <v>275</v>
      </c>
    </row>
    <row r="61" spans="1:16" s="1" customFormat="1" ht="24.95" customHeight="1">
      <c r="A61" s="2">
        <v>59</v>
      </c>
      <c r="B61" s="2" t="s">
        <v>46</v>
      </c>
      <c r="C61" s="2" t="s">
        <v>178</v>
      </c>
      <c r="D61" s="2" t="s">
        <v>6</v>
      </c>
      <c r="E61" s="2">
        <v>22</v>
      </c>
      <c r="F61" s="2" t="s">
        <v>1</v>
      </c>
      <c r="G61" s="2" t="s">
        <v>2</v>
      </c>
      <c r="H61" s="2" t="s">
        <v>8</v>
      </c>
      <c r="I61" s="2">
        <v>149.5</v>
      </c>
      <c r="J61" s="2">
        <v>81.400000000000006</v>
      </c>
      <c r="K61" s="8" t="s">
        <v>263</v>
      </c>
      <c r="L61" s="9">
        <f>I61*0.2+J61*0.6</f>
        <v>78.740000000000009</v>
      </c>
      <c r="M61" s="2">
        <v>2</v>
      </c>
      <c r="N61" s="2" t="s">
        <v>266</v>
      </c>
      <c r="O61" s="2" t="s">
        <v>272</v>
      </c>
      <c r="P61" s="2" t="s">
        <v>275</v>
      </c>
    </row>
    <row r="62" spans="1:16" s="1" customFormat="1" ht="24.95" customHeight="1">
      <c r="A62" s="2">
        <v>60</v>
      </c>
      <c r="B62" s="2" t="s">
        <v>34</v>
      </c>
      <c r="C62" s="2" t="s">
        <v>133</v>
      </c>
      <c r="D62" s="2" t="s">
        <v>0</v>
      </c>
      <c r="E62" s="2">
        <v>23</v>
      </c>
      <c r="F62" s="2" t="s">
        <v>1</v>
      </c>
      <c r="G62" s="2" t="s">
        <v>2</v>
      </c>
      <c r="H62" s="2" t="s">
        <v>22</v>
      </c>
      <c r="I62" s="2">
        <v>154</v>
      </c>
      <c r="J62" s="2">
        <v>80.8</v>
      </c>
      <c r="K62" s="8" t="s">
        <v>263</v>
      </c>
      <c r="L62" s="9">
        <f>I62*0.2+J62*0.6</f>
        <v>79.28</v>
      </c>
      <c r="M62" s="2">
        <v>1</v>
      </c>
      <c r="N62" s="2" t="s">
        <v>266</v>
      </c>
      <c r="O62" s="2" t="s">
        <v>272</v>
      </c>
      <c r="P62" s="2" t="s">
        <v>275</v>
      </c>
    </row>
    <row r="63" spans="1:16" s="1" customFormat="1" ht="24.95" customHeight="1">
      <c r="A63" s="2">
        <v>61</v>
      </c>
      <c r="B63" s="2" t="s">
        <v>34</v>
      </c>
      <c r="C63" s="2" t="s">
        <v>84</v>
      </c>
      <c r="D63" s="2" t="s">
        <v>0</v>
      </c>
      <c r="E63" s="2">
        <v>26</v>
      </c>
      <c r="F63" s="2" t="s">
        <v>1</v>
      </c>
      <c r="G63" s="2" t="s">
        <v>2</v>
      </c>
      <c r="H63" s="2" t="s">
        <v>11</v>
      </c>
      <c r="I63" s="2">
        <v>134</v>
      </c>
      <c r="J63" s="2">
        <v>82.2</v>
      </c>
      <c r="K63" s="8" t="s">
        <v>263</v>
      </c>
      <c r="L63" s="9">
        <f>I63*0.2+J63*0.6</f>
        <v>76.12</v>
      </c>
      <c r="M63" s="2">
        <v>2</v>
      </c>
      <c r="N63" s="2" t="s">
        <v>266</v>
      </c>
      <c r="O63" s="2" t="s">
        <v>272</v>
      </c>
      <c r="P63" s="2" t="s">
        <v>275</v>
      </c>
    </row>
    <row r="64" spans="1:16" s="1" customFormat="1" ht="24.95" customHeight="1">
      <c r="A64" s="2">
        <v>62</v>
      </c>
      <c r="B64" s="2" t="s">
        <v>34</v>
      </c>
      <c r="C64" s="2" t="s">
        <v>125</v>
      </c>
      <c r="D64" s="2" t="s">
        <v>0</v>
      </c>
      <c r="E64" s="2">
        <v>24</v>
      </c>
      <c r="F64" s="2" t="s">
        <v>1</v>
      </c>
      <c r="G64" s="2" t="s">
        <v>2</v>
      </c>
      <c r="H64" s="2" t="s">
        <v>22</v>
      </c>
      <c r="I64" s="2">
        <v>129</v>
      </c>
      <c r="J64" s="2">
        <v>81.400000000000006</v>
      </c>
      <c r="K64" s="8" t="s">
        <v>263</v>
      </c>
      <c r="L64" s="9">
        <f>I64*0.2+J64*0.6</f>
        <v>74.64</v>
      </c>
      <c r="M64" s="2">
        <v>3</v>
      </c>
      <c r="N64" s="2" t="s">
        <v>266</v>
      </c>
      <c r="O64" s="2" t="s">
        <v>272</v>
      </c>
      <c r="P64" s="2" t="s">
        <v>275</v>
      </c>
    </row>
    <row r="65" spans="1:16" s="1" customFormat="1" ht="24.95" customHeight="1">
      <c r="A65" s="2">
        <v>63</v>
      </c>
      <c r="B65" s="2" t="s">
        <v>34</v>
      </c>
      <c r="C65" s="2" t="s">
        <v>102</v>
      </c>
      <c r="D65" s="2" t="s">
        <v>0</v>
      </c>
      <c r="E65" s="2">
        <v>25</v>
      </c>
      <c r="F65" s="2" t="s">
        <v>1</v>
      </c>
      <c r="G65" s="2" t="s">
        <v>2</v>
      </c>
      <c r="H65" s="2" t="s">
        <v>11</v>
      </c>
      <c r="I65" s="2">
        <v>128</v>
      </c>
      <c r="J65" s="2">
        <v>80</v>
      </c>
      <c r="K65" s="8" t="s">
        <v>263</v>
      </c>
      <c r="L65" s="9">
        <f>I65*0.2+J65*0.6</f>
        <v>73.599999999999994</v>
      </c>
      <c r="M65" s="2">
        <v>4</v>
      </c>
      <c r="N65" s="2" t="s">
        <v>266</v>
      </c>
      <c r="O65" s="2" t="s">
        <v>272</v>
      </c>
      <c r="P65" s="2" t="s">
        <v>275</v>
      </c>
    </row>
    <row r="66" spans="1:16" s="1" customFormat="1" ht="24.95" customHeight="1">
      <c r="A66" s="2">
        <v>64</v>
      </c>
      <c r="B66" s="2" t="s">
        <v>34</v>
      </c>
      <c r="C66" s="2" t="s">
        <v>181</v>
      </c>
      <c r="D66" s="2" t="s">
        <v>0</v>
      </c>
      <c r="E66" s="2">
        <v>22</v>
      </c>
      <c r="F66" s="2" t="s">
        <v>1</v>
      </c>
      <c r="G66" s="2" t="s">
        <v>2</v>
      </c>
      <c r="H66" s="2" t="s">
        <v>22</v>
      </c>
      <c r="I66" s="2">
        <v>149</v>
      </c>
      <c r="J66" s="2">
        <v>70.599999999999994</v>
      </c>
      <c r="K66" s="8" t="s">
        <v>263</v>
      </c>
      <c r="L66" s="9">
        <f>I66*0.2+J66*0.6</f>
        <v>72.16</v>
      </c>
      <c r="M66" s="2">
        <v>5</v>
      </c>
      <c r="N66" s="2" t="s">
        <v>266</v>
      </c>
      <c r="O66" s="2" t="s">
        <v>276</v>
      </c>
      <c r="P66" s="2"/>
    </row>
    <row r="67" spans="1:16" s="1" customFormat="1" ht="24.95" customHeight="1">
      <c r="A67" s="2">
        <v>65</v>
      </c>
      <c r="B67" s="2" t="s">
        <v>25</v>
      </c>
      <c r="C67" s="2" t="s">
        <v>98</v>
      </c>
      <c r="D67" s="2" t="s">
        <v>0</v>
      </c>
      <c r="E67" s="2">
        <v>26</v>
      </c>
      <c r="F67" s="2" t="s">
        <v>23</v>
      </c>
      <c r="G67" s="2" t="s">
        <v>2</v>
      </c>
      <c r="H67" s="2" t="s">
        <v>18</v>
      </c>
      <c r="I67" s="2">
        <v>103</v>
      </c>
      <c r="J67" s="2">
        <v>77.599999999999994</v>
      </c>
      <c r="K67" s="8" t="s">
        <v>263</v>
      </c>
      <c r="L67" s="9">
        <f>I67*0.2+J67*0.6</f>
        <v>67.16</v>
      </c>
      <c r="M67" s="2">
        <v>1</v>
      </c>
      <c r="N67" s="2" t="s">
        <v>266</v>
      </c>
      <c r="O67" s="2" t="s">
        <v>272</v>
      </c>
      <c r="P67" s="2" t="s">
        <v>275</v>
      </c>
    </row>
    <row r="68" spans="1:16" s="1" customFormat="1" ht="24.95" customHeight="1">
      <c r="A68" s="2">
        <v>66</v>
      </c>
      <c r="B68" s="2" t="s">
        <v>25</v>
      </c>
      <c r="C68" s="2" t="s">
        <v>70</v>
      </c>
      <c r="D68" s="2" t="s">
        <v>0</v>
      </c>
      <c r="E68" s="2">
        <v>26</v>
      </c>
      <c r="F68" s="2" t="s">
        <v>23</v>
      </c>
      <c r="G68" s="2" t="s">
        <v>2</v>
      </c>
      <c r="H68" s="2" t="s">
        <v>71</v>
      </c>
      <c r="I68" s="2">
        <v>122.5</v>
      </c>
      <c r="J68" s="2">
        <v>69.2</v>
      </c>
      <c r="K68" s="8" t="s">
        <v>263</v>
      </c>
      <c r="L68" s="9">
        <f>I68*0.2+J68*0.6</f>
        <v>66.02000000000001</v>
      </c>
      <c r="M68" s="2">
        <v>2</v>
      </c>
      <c r="N68" s="2" t="s">
        <v>266</v>
      </c>
      <c r="O68" s="2" t="s">
        <v>272</v>
      </c>
      <c r="P68" s="2" t="s">
        <v>275</v>
      </c>
    </row>
    <row r="69" spans="1:16" s="1" customFormat="1" ht="24.95" customHeight="1">
      <c r="A69" s="2">
        <v>67</v>
      </c>
      <c r="B69" s="2" t="s">
        <v>25</v>
      </c>
      <c r="C69" s="2" t="s">
        <v>119</v>
      </c>
      <c r="D69" s="2" t="s">
        <v>0</v>
      </c>
      <c r="E69" s="2">
        <v>29</v>
      </c>
      <c r="F69" s="2" t="s">
        <v>23</v>
      </c>
      <c r="G69" s="2" t="s">
        <v>2</v>
      </c>
      <c r="H69" s="2" t="s">
        <v>38</v>
      </c>
      <c r="I69" s="2">
        <v>103.5</v>
      </c>
      <c r="J69" s="2">
        <v>75.400000000000006</v>
      </c>
      <c r="K69" s="8" t="s">
        <v>263</v>
      </c>
      <c r="L69" s="9">
        <f>I69*0.2+J69*0.6</f>
        <v>65.94</v>
      </c>
      <c r="M69" s="2">
        <v>3</v>
      </c>
      <c r="N69" s="2" t="s">
        <v>266</v>
      </c>
      <c r="O69" s="2" t="s">
        <v>272</v>
      </c>
      <c r="P69" s="2" t="s">
        <v>275</v>
      </c>
    </row>
    <row r="70" spans="1:16" s="1" customFormat="1" ht="24.95" customHeight="1">
      <c r="A70" s="2">
        <v>68</v>
      </c>
      <c r="B70" s="2" t="s">
        <v>25</v>
      </c>
      <c r="C70" s="2" t="s">
        <v>149</v>
      </c>
      <c r="D70" s="2" t="s">
        <v>0</v>
      </c>
      <c r="E70" s="2">
        <v>26</v>
      </c>
      <c r="F70" s="2" t="s">
        <v>23</v>
      </c>
      <c r="G70" s="2" t="s">
        <v>2</v>
      </c>
      <c r="H70" s="2" t="s">
        <v>8</v>
      </c>
      <c r="I70" s="2">
        <v>108.5</v>
      </c>
      <c r="J70" s="2">
        <v>73.400000000000006</v>
      </c>
      <c r="K70" s="8" t="s">
        <v>263</v>
      </c>
      <c r="L70" s="9">
        <f>I70*0.2+J70*0.6</f>
        <v>65.740000000000009</v>
      </c>
      <c r="M70" s="2">
        <v>4</v>
      </c>
      <c r="N70" s="2" t="s">
        <v>266</v>
      </c>
      <c r="O70" s="2" t="s">
        <v>272</v>
      </c>
      <c r="P70" s="2" t="s">
        <v>275</v>
      </c>
    </row>
    <row r="71" spans="1:16" s="1" customFormat="1" ht="24.95" customHeight="1">
      <c r="A71" s="2">
        <v>69</v>
      </c>
      <c r="B71" s="2" t="s">
        <v>95</v>
      </c>
      <c r="C71" s="2" t="s">
        <v>152</v>
      </c>
      <c r="D71" s="2" t="s">
        <v>0</v>
      </c>
      <c r="E71" s="2">
        <v>24</v>
      </c>
      <c r="F71" s="2" t="s">
        <v>37</v>
      </c>
      <c r="G71" s="2" t="s">
        <v>2</v>
      </c>
      <c r="H71" s="2" t="s">
        <v>24</v>
      </c>
      <c r="I71" s="2">
        <v>110</v>
      </c>
      <c r="J71" s="2">
        <v>75</v>
      </c>
      <c r="K71" s="8" t="s">
        <v>263</v>
      </c>
      <c r="L71" s="9">
        <f>I71*0.2+J71*0.6</f>
        <v>67</v>
      </c>
      <c r="M71" s="2">
        <v>1</v>
      </c>
      <c r="N71" s="2" t="s">
        <v>266</v>
      </c>
      <c r="O71" s="2" t="s">
        <v>269</v>
      </c>
      <c r="P71" s="2"/>
    </row>
    <row r="72" spans="1:16" s="1" customFormat="1" ht="24.95" customHeight="1">
      <c r="A72" s="2">
        <v>70</v>
      </c>
      <c r="B72" s="2" t="s">
        <v>95</v>
      </c>
      <c r="C72" s="2" t="s">
        <v>122</v>
      </c>
      <c r="D72" s="2" t="s">
        <v>0</v>
      </c>
      <c r="E72" s="2">
        <v>27</v>
      </c>
      <c r="F72" s="2" t="s">
        <v>37</v>
      </c>
      <c r="G72" s="2" t="s">
        <v>2</v>
      </c>
      <c r="H72" s="2" t="s">
        <v>97</v>
      </c>
      <c r="I72" s="2">
        <v>106.5</v>
      </c>
      <c r="J72" s="2">
        <v>76</v>
      </c>
      <c r="K72" s="8" t="s">
        <v>263</v>
      </c>
      <c r="L72" s="9">
        <f>I72*0.2+J72*0.6</f>
        <v>66.900000000000006</v>
      </c>
      <c r="M72" s="2">
        <v>2</v>
      </c>
      <c r="N72" s="2" t="s">
        <v>266</v>
      </c>
      <c r="O72" s="2" t="s">
        <v>270</v>
      </c>
      <c r="P72" s="2"/>
    </row>
    <row r="73" spans="1:16" s="1" customFormat="1" ht="24.95" customHeight="1">
      <c r="A73" s="2">
        <v>71</v>
      </c>
      <c r="B73" s="2" t="s">
        <v>100</v>
      </c>
      <c r="C73" s="2" t="s">
        <v>134</v>
      </c>
      <c r="D73" s="2" t="s">
        <v>0</v>
      </c>
      <c r="E73" s="2">
        <v>27</v>
      </c>
      <c r="F73" s="2" t="s">
        <v>48</v>
      </c>
      <c r="G73" s="2" t="s">
        <v>2</v>
      </c>
      <c r="H73" s="2" t="s">
        <v>135</v>
      </c>
      <c r="I73" s="2">
        <v>96.5</v>
      </c>
      <c r="J73" s="2">
        <v>70</v>
      </c>
      <c r="K73" s="8" t="s">
        <v>263</v>
      </c>
      <c r="L73" s="9">
        <f>I73*0.2+J73*0.6</f>
        <v>61.3</v>
      </c>
      <c r="M73" s="2">
        <v>1</v>
      </c>
      <c r="N73" s="2" t="s">
        <v>266</v>
      </c>
      <c r="O73" s="2" t="s">
        <v>272</v>
      </c>
      <c r="P73" s="2" t="s">
        <v>275</v>
      </c>
    </row>
    <row r="74" spans="1:16" s="1" customFormat="1" ht="24.95" customHeight="1">
      <c r="A74" s="2">
        <v>72</v>
      </c>
      <c r="B74" s="2" t="s">
        <v>52</v>
      </c>
      <c r="C74" s="2" t="s">
        <v>185</v>
      </c>
      <c r="D74" s="2" t="s">
        <v>0</v>
      </c>
      <c r="E74" s="2">
        <v>22</v>
      </c>
      <c r="F74" s="2" t="s">
        <v>1</v>
      </c>
      <c r="G74" s="2" t="s">
        <v>2</v>
      </c>
      <c r="H74" s="2" t="s">
        <v>22</v>
      </c>
      <c r="I74" s="2">
        <v>141.5</v>
      </c>
      <c r="J74" s="2">
        <v>86</v>
      </c>
      <c r="K74" s="8" t="s">
        <v>263</v>
      </c>
      <c r="L74" s="9">
        <f>I74*0.2+J74*0.6</f>
        <v>79.900000000000006</v>
      </c>
      <c r="M74" s="2">
        <v>1</v>
      </c>
      <c r="N74" s="2" t="s">
        <v>266</v>
      </c>
      <c r="O74" s="2" t="s">
        <v>272</v>
      </c>
      <c r="P74" s="2" t="s">
        <v>275</v>
      </c>
    </row>
    <row r="75" spans="1:16" s="1" customFormat="1" ht="24.95" customHeight="1">
      <c r="A75" s="2">
        <v>73</v>
      </c>
      <c r="B75" s="2" t="s">
        <v>52</v>
      </c>
      <c r="C75" s="2" t="s">
        <v>199</v>
      </c>
      <c r="D75" s="2" t="s">
        <v>0</v>
      </c>
      <c r="E75" s="2">
        <v>26</v>
      </c>
      <c r="F75" s="2" t="s">
        <v>1</v>
      </c>
      <c r="G75" s="2" t="s">
        <v>2</v>
      </c>
      <c r="H75" s="2" t="s">
        <v>8</v>
      </c>
      <c r="I75" s="2">
        <v>136</v>
      </c>
      <c r="J75" s="2">
        <v>82.2</v>
      </c>
      <c r="K75" s="8" t="s">
        <v>263</v>
      </c>
      <c r="L75" s="9">
        <f>I75*0.2+J75*0.6</f>
        <v>76.52000000000001</v>
      </c>
      <c r="M75" s="2">
        <v>2</v>
      </c>
      <c r="N75" s="2" t="s">
        <v>266</v>
      </c>
      <c r="O75" s="2" t="s">
        <v>272</v>
      </c>
      <c r="P75" s="2" t="s">
        <v>275</v>
      </c>
    </row>
    <row r="76" spans="1:16" s="1" customFormat="1" ht="24.95" customHeight="1">
      <c r="A76" s="2">
        <v>74</v>
      </c>
      <c r="B76" s="2" t="s">
        <v>92</v>
      </c>
      <c r="C76" s="2" t="s">
        <v>130</v>
      </c>
      <c r="D76" s="2" t="s">
        <v>0</v>
      </c>
      <c r="E76" s="2">
        <v>28</v>
      </c>
      <c r="F76" s="2" t="s">
        <v>1</v>
      </c>
      <c r="G76" s="2" t="s">
        <v>2</v>
      </c>
      <c r="H76" s="2" t="s">
        <v>131</v>
      </c>
      <c r="I76" s="2">
        <v>115</v>
      </c>
      <c r="J76" s="2">
        <v>85</v>
      </c>
      <c r="K76" s="8" t="s">
        <v>263</v>
      </c>
      <c r="L76" s="9">
        <f>I76*0.2+J76*0.6</f>
        <v>74</v>
      </c>
      <c r="M76" s="2">
        <v>1</v>
      </c>
      <c r="N76" s="2" t="s">
        <v>266</v>
      </c>
      <c r="O76" s="2" t="s">
        <v>272</v>
      </c>
      <c r="P76" s="2" t="s">
        <v>275</v>
      </c>
    </row>
    <row r="77" spans="1:16" s="1" customFormat="1" ht="24.95" customHeight="1">
      <c r="A77" s="2">
        <v>75</v>
      </c>
      <c r="B77" s="2" t="s">
        <v>92</v>
      </c>
      <c r="C77" s="2" t="s">
        <v>172</v>
      </c>
      <c r="D77" s="2" t="s">
        <v>0</v>
      </c>
      <c r="E77" s="2">
        <v>29</v>
      </c>
      <c r="F77" s="2" t="s">
        <v>9</v>
      </c>
      <c r="G77" s="2" t="s">
        <v>2</v>
      </c>
      <c r="H77" s="2" t="s">
        <v>173</v>
      </c>
      <c r="I77" s="2">
        <v>120.5</v>
      </c>
      <c r="J77" s="2">
        <v>80.400000000000006</v>
      </c>
      <c r="K77" s="8" t="s">
        <v>263</v>
      </c>
      <c r="L77" s="9">
        <f>I77*0.2+J77*0.6</f>
        <v>72.34</v>
      </c>
      <c r="M77" s="2">
        <v>2</v>
      </c>
      <c r="N77" s="2" t="s">
        <v>266</v>
      </c>
      <c r="O77" s="2" t="s">
        <v>272</v>
      </c>
      <c r="P77" s="2" t="s">
        <v>275</v>
      </c>
    </row>
    <row r="78" spans="1:16" s="6" customFormat="1" ht="24.95" customHeight="1">
      <c r="A78" s="2">
        <v>76</v>
      </c>
      <c r="B78" s="2" t="s">
        <v>92</v>
      </c>
      <c r="C78" s="2" t="s">
        <v>90</v>
      </c>
      <c r="D78" s="2" t="s">
        <v>0</v>
      </c>
      <c r="E78" s="2">
        <v>25</v>
      </c>
      <c r="F78" s="2" t="s">
        <v>20</v>
      </c>
      <c r="G78" s="2" t="s">
        <v>2</v>
      </c>
      <c r="H78" s="2" t="s">
        <v>91</v>
      </c>
      <c r="I78" s="2">
        <v>100.5</v>
      </c>
      <c r="J78" s="7">
        <v>69.8</v>
      </c>
      <c r="K78" s="8" t="s">
        <v>263</v>
      </c>
      <c r="L78" s="9">
        <f>I78*0.2+J78*0.6</f>
        <v>61.98</v>
      </c>
      <c r="M78" s="2">
        <v>3</v>
      </c>
      <c r="N78" s="2" t="s">
        <v>266</v>
      </c>
      <c r="O78" s="2" t="s">
        <v>272</v>
      </c>
      <c r="P78" s="2" t="s">
        <v>275</v>
      </c>
    </row>
    <row r="79" spans="1:16" s="6" customFormat="1" ht="24.95" customHeight="1">
      <c r="A79" s="2">
        <v>77</v>
      </c>
      <c r="B79" s="2" t="s">
        <v>32</v>
      </c>
      <c r="C79" s="2" t="s">
        <v>30</v>
      </c>
      <c r="D79" s="2" t="s">
        <v>0</v>
      </c>
      <c r="E79" s="2">
        <v>25</v>
      </c>
      <c r="F79" s="2" t="s">
        <v>9</v>
      </c>
      <c r="G79" s="2" t="s">
        <v>2</v>
      </c>
      <c r="H79" s="2" t="s">
        <v>31</v>
      </c>
      <c r="I79" s="2">
        <v>108</v>
      </c>
      <c r="J79" s="7">
        <v>77</v>
      </c>
      <c r="K79" s="8" t="s">
        <v>263</v>
      </c>
      <c r="L79" s="9">
        <f>I79*0.2+J79*0.6</f>
        <v>67.8</v>
      </c>
      <c r="M79" s="7">
        <v>1</v>
      </c>
      <c r="N79" s="2" t="s">
        <v>266</v>
      </c>
      <c r="O79" s="2" t="s">
        <v>272</v>
      </c>
      <c r="P79" s="2" t="s">
        <v>275</v>
      </c>
    </row>
    <row r="80" spans="1:16" s="6" customFormat="1" ht="24.95" customHeight="1">
      <c r="A80" s="2">
        <v>78</v>
      </c>
      <c r="B80" s="2" t="s">
        <v>17</v>
      </c>
      <c r="C80" s="2" t="s">
        <v>105</v>
      </c>
      <c r="D80" s="2" t="s">
        <v>6</v>
      </c>
      <c r="E80" s="2">
        <v>29</v>
      </c>
      <c r="F80" s="2" t="s">
        <v>80</v>
      </c>
      <c r="G80" s="2" t="s">
        <v>7</v>
      </c>
      <c r="H80" s="2" t="s">
        <v>106</v>
      </c>
      <c r="I80" s="2">
        <v>151</v>
      </c>
      <c r="J80" s="2">
        <v>84.6</v>
      </c>
      <c r="K80" s="8" t="s">
        <v>263</v>
      </c>
      <c r="L80" s="9">
        <f>I80*0.2+J80*0.6</f>
        <v>80.960000000000008</v>
      </c>
      <c r="M80" s="2">
        <v>1</v>
      </c>
      <c r="N80" s="2" t="s">
        <v>266</v>
      </c>
      <c r="O80" s="2" t="s">
        <v>272</v>
      </c>
      <c r="P80" s="2" t="s">
        <v>275</v>
      </c>
    </row>
    <row r="81" spans="1:16" s="1" customFormat="1" ht="24.95" customHeight="1">
      <c r="A81" s="2">
        <v>79</v>
      </c>
      <c r="B81" s="2" t="s">
        <v>17</v>
      </c>
      <c r="C81" s="2" t="s">
        <v>210</v>
      </c>
      <c r="D81" s="2" t="s">
        <v>6</v>
      </c>
      <c r="E81" s="2">
        <v>26</v>
      </c>
      <c r="F81" s="2" t="s">
        <v>1</v>
      </c>
      <c r="G81" s="2" t="s">
        <v>7</v>
      </c>
      <c r="H81" s="2" t="s">
        <v>55</v>
      </c>
      <c r="I81" s="2">
        <v>153.5</v>
      </c>
      <c r="J81" s="7">
        <v>83</v>
      </c>
      <c r="K81" s="8" t="s">
        <v>263</v>
      </c>
      <c r="L81" s="9">
        <f>I81*0.2+J81*0.6</f>
        <v>80.5</v>
      </c>
      <c r="M81" s="7">
        <v>2</v>
      </c>
      <c r="N81" s="2" t="s">
        <v>266</v>
      </c>
      <c r="O81" s="2" t="s">
        <v>272</v>
      </c>
      <c r="P81" s="2" t="s">
        <v>275</v>
      </c>
    </row>
    <row r="82" spans="1:16" s="1" customFormat="1" ht="24.95" customHeight="1">
      <c r="A82" s="2">
        <v>80</v>
      </c>
      <c r="B82" s="2" t="s">
        <v>15</v>
      </c>
      <c r="C82" s="2" t="s">
        <v>196</v>
      </c>
      <c r="D82" s="2" t="s">
        <v>6</v>
      </c>
      <c r="E82" s="2">
        <v>24</v>
      </c>
      <c r="F82" s="2" t="s">
        <v>1</v>
      </c>
      <c r="G82" s="2" t="s">
        <v>2</v>
      </c>
      <c r="H82" s="2" t="s">
        <v>186</v>
      </c>
      <c r="I82" s="2">
        <v>159.5</v>
      </c>
      <c r="J82" s="2">
        <v>87.8</v>
      </c>
      <c r="K82" s="8" t="s">
        <v>263</v>
      </c>
      <c r="L82" s="9">
        <f>I82*0.2+J82*0.6</f>
        <v>84.58</v>
      </c>
      <c r="M82" s="2">
        <v>1</v>
      </c>
      <c r="N82" s="2" t="s">
        <v>266</v>
      </c>
      <c r="O82" s="2" t="s">
        <v>272</v>
      </c>
      <c r="P82" s="2" t="s">
        <v>275</v>
      </c>
    </row>
    <row r="83" spans="1:16" s="1" customFormat="1" ht="24.95" customHeight="1">
      <c r="A83" s="2">
        <v>81</v>
      </c>
      <c r="B83" s="2" t="s">
        <v>15</v>
      </c>
      <c r="C83" s="2" t="s">
        <v>153</v>
      </c>
      <c r="D83" s="2" t="s">
        <v>0</v>
      </c>
      <c r="E83" s="2">
        <v>27</v>
      </c>
      <c r="F83" s="2" t="s">
        <v>1</v>
      </c>
      <c r="G83" s="2" t="s">
        <v>2</v>
      </c>
      <c r="H83" s="2" t="s">
        <v>24</v>
      </c>
      <c r="I83" s="2">
        <v>145.5</v>
      </c>
      <c r="J83" s="2">
        <v>87.2</v>
      </c>
      <c r="K83" s="8" t="s">
        <v>263</v>
      </c>
      <c r="L83" s="9">
        <f>I83*0.2+J83*0.6</f>
        <v>81.42</v>
      </c>
      <c r="M83" s="2">
        <v>2</v>
      </c>
      <c r="N83" s="2" t="s">
        <v>266</v>
      </c>
      <c r="O83" s="2" t="s">
        <v>272</v>
      </c>
      <c r="P83" s="2" t="s">
        <v>275</v>
      </c>
    </row>
    <row r="84" spans="1:16" s="1" customFormat="1" ht="24.95" customHeight="1">
      <c r="A84" s="2">
        <v>82</v>
      </c>
      <c r="B84" s="2" t="s">
        <v>15</v>
      </c>
      <c r="C84" s="2" t="s">
        <v>61</v>
      </c>
      <c r="D84" s="2" t="s">
        <v>0</v>
      </c>
      <c r="E84" s="2">
        <v>26</v>
      </c>
      <c r="F84" s="2" t="s">
        <v>57</v>
      </c>
      <c r="G84" s="2" t="s">
        <v>2</v>
      </c>
      <c r="H84" s="2" t="s">
        <v>38</v>
      </c>
      <c r="I84" s="2">
        <v>154</v>
      </c>
      <c r="J84" s="2">
        <v>80.2</v>
      </c>
      <c r="K84" s="8" t="s">
        <v>263</v>
      </c>
      <c r="L84" s="9">
        <f>I84*0.2+J84*0.6</f>
        <v>78.92</v>
      </c>
      <c r="M84" s="2">
        <v>3</v>
      </c>
      <c r="N84" s="2" t="s">
        <v>266</v>
      </c>
      <c r="O84" s="2" t="s">
        <v>272</v>
      </c>
      <c r="P84" s="2" t="s">
        <v>275</v>
      </c>
    </row>
    <row r="85" spans="1:16" s="1" customFormat="1" ht="24.95" customHeight="1">
      <c r="A85" s="2">
        <v>83</v>
      </c>
      <c r="B85" s="2" t="s">
        <v>19</v>
      </c>
      <c r="C85" s="2" t="s">
        <v>202</v>
      </c>
      <c r="D85" s="2" t="s">
        <v>6</v>
      </c>
      <c r="E85" s="2">
        <v>25</v>
      </c>
      <c r="F85" s="2" t="s">
        <v>1</v>
      </c>
      <c r="G85" s="2" t="s">
        <v>2</v>
      </c>
      <c r="H85" s="2" t="s">
        <v>62</v>
      </c>
      <c r="I85" s="2">
        <v>159.5</v>
      </c>
      <c r="J85" s="2">
        <v>88.6</v>
      </c>
      <c r="K85" s="8" t="s">
        <v>263</v>
      </c>
      <c r="L85" s="9">
        <f>I85*0.2+J85*0.6</f>
        <v>85.06</v>
      </c>
      <c r="M85" s="2">
        <v>1</v>
      </c>
      <c r="N85" s="2" t="s">
        <v>266</v>
      </c>
      <c r="O85" s="2" t="s">
        <v>272</v>
      </c>
      <c r="P85" s="2" t="s">
        <v>275</v>
      </c>
    </row>
    <row r="86" spans="1:16" s="1" customFormat="1" ht="24.95" customHeight="1">
      <c r="A86" s="2">
        <v>84</v>
      </c>
      <c r="B86" s="2" t="s">
        <v>19</v>
      </c>
      <c r="C86" s="2" t="s">
        <v>113</v>
      </c>
      <c r="D86" s="2" t="s">
        <v>6</v>
      </c>
      <c r="E86" s="2">
        <v>23</v>
      </c>
      <c r="F86" s="2" t="s">
        <v>1</v>
      </c>
      <c r="G86" s="2" t="s">
        <v>2</v>
      </c>
      <c r="H86" s="2" t="s">
        <v>114</v>
      </c>
      <c r="I86" s="2">
        <v>152.5</v>
      </c>
      <c r="J86" s="2">
        <v>87</v>
      </c>
      <c r="K86" s="8" t="s">
        <v>263</v>
      </c>
      <c r="L86" s="9">
        <f>I86*0.2+J86*0.6</f>
        <v>82.699999999999989</v>
      </c>
      <c r="M86" s="2">
        <v>2</v>
      </c>
      <c r="N86" s="2" t="s">
        <v>266</v>
      </c>
      <c r="O86" s="2" t="s">
        <v>272</v>
      </c>
      <c r="P86" s="2" t="s">
        <v>275</v>
      </c>
    </row>
    <row r="87" spans="1:16" s="1" customFormat="1" ht="24.95" customHeight="1">
      <c r="A87" s="2">
        <v>85</v>
      </c>
      <c r="B87" s="2" t="s">
        <v>19</v>
      </c>
      <c r="C87" s="2" t="s">
        <v>187</v>
      </c>
      <c r="D87" s="2" t="s">
        <v>6</v>
      </c>
      <c r="E87" s="2">
        <v>25</v>
      </c>
      <c r="F87" s="2" t="s">
        <v>1</v>
      </c>
      <c r="G87" s="2" t="s">
        <v>2</v>
      </c>
      <c r="H87" s="2" t="s">
        <v>68</v>
      </c>
      <c r="I87" s="2">
        <v>150.5</v>
      </c>
      <c r="J87" s="2">
        <v>84.6</v>
      </c>
      <c r="K87" s="8" t="s">
        <v>263</v>
      </c>
      <c r="L87" s="9">
        <f>I87*0.2+J87*0.6</f>
        <v>80.86</v>
      </c>
      <c r="M87" s="2">
        <v>3</v>
      </c>
      <c r="N87" s="2" t="s">
        <v>266</v>
      </c>
      <c r="O87" s="2" t="s">
        <v>272</v>
      </c>
      <c r="P87" s="2" t="s">
        <v>275</v>
      </c>
    </row>
    <row r="88" spans="1:16" s="1" customFormat="1" ht="24.95" customHeight="1">
      <c r="A88" s="2">
        <v>86</v>
      </c>
      <c r="B88" s="2" t="s">
        <v>19</v>
      </c>
      <c r="C88" s="2" t="s">
        <v>191</v>
      </c>
      <c r="D88" s="2" t="s">
        <v>6</v>
      </c>
      <c r="E88" s="2">
        <v>26</v>
      </c>
      <c r="F88" s="2" t="s">
        <v>1</v>
      </c>
      <c r="G88" s="2" t="s">
        <v>2</v>
      </c>
      <c r="H88" s="2" t="s">
        <v>171</v>
      </c>
      <c r="I88" s="2">
        <v>148.5</v>
      </c>
      <c r="J88" s="2">
        <v>82.2</v>
      </c>
      <c r="K88" s="8" t="s">
        <v>263</v>
      </c>
      <c r="L88" s="9">
        <f>I88*0.2+J88*0.6</f>
        <v>79.02000000000001</v>
      </c>
      <c r="M88" s="2">
        <v>4</v>
      </c>
      <c r="N88" s="2" t="s">
        <v>266</v>
      </c>
      <c r="O88" s="2" t="s">
        <v>276</v>
      </c>
      <c r="P88" s="2"/>
    </row>
    <row r="89" spans="1:16" s="1" customFormat="1" ht="24.95" customHeight="1">
      <c r="A89" s="2">
        <v>87</v>
      </c>
      <c r="B89" s="2" t="s">
        <v>19</v>
      </c>
      <c r="C89" s="2" t="s">
        <v>44</v>
      </c>
      <c r="D89" s="2" t="s">
        <v>6</v>
      </c>
      <c r="E89" s="2">
        <v>23</v>
      </c>
      <c r="F89" s="2" t="s">
        <v>1</v>
      </c>
      <c r="G89" s="2" t="s">
        <v>2</v>
      </c>
      <c r="H89" s="2" t="s">
        <v>45</v>
      </c>
      <c r="I89" s="2">
        <v>148.5</v>
      </c>
      <c r="J89" s="2">
        <v>81.2</v>
      </c>
      <c r="K89" s="8" t="s">
        <v>263</v>
      </c>
      <c r="L89" s="9">
        <f>I89*0.2+J89*0.6</f>
        <v>78.42</v>
      </c>
      <c r="M89" s="2">
        <v>5</v>
      </c>
      <c r="N89" s="2" t="s">
        <v>266</v>
      </c>
      <c r="O89" s="2" t="s">
        <v>272</v>
      </c>
      <c r="P89" s="2" t="s">
        <v>275</v>
      </c>
    </row>
    <row r="90" spans="1:16" s="1" customFormat="1" ht="24.95" customHeight="1">
      <c r="A90" s="2">
        <v>88</v>
      </c>
      <c r="B90" s="2" t="s">
        <v>40</v>
      </c>
      <c r="C90" s="2" t="s">
        <v>138</v>
      </c>
      <c r="D90" s="2" t="s">
        <v>6</v>
      </c>
      <c r="E90" s="2">
        <v>25</v>
      </c>
      <c r="F90" s="2" t="s">
        <v>1</v>
      </c>
      <c r="G90" s="2" t="s">
        <v>2</v>
      </c>
      <c r="H90" s="2" t="s">
        <v>79</v>
      </c>
      <c r="I90" s="2">
        <v>150.5</v>
      </c>
      <c r="J90" s="2">
        <v>82</v>
      </c>
      <c r="K90" s="8" t="s">
        <v>263</v>
      </c>
      <c r="L90" s="9">
        <f>I90*0.2+J90*0.6</f>
        <v>79.3</v>
      </c>
      <c r="M90" s="2">
        <v>1</v>
      </c>
      <c r="N90" s="2" t="s">
        <v>266</v>
      </c>
      <c r="O90" s="2" t="s">
        <v>272</v>
      </c>
      <c r="P90" s="2" t="s">
        <v>275</v>
      </c>
    </row>
    <row r="91" spans="1:16" s="1" customFormat="1" ht="24.95" customHeight="1">
      <c r="A91" s="2">
        <v>89</v>
      </c>
      <c r="B91" s="2" t="s">
        <v>40</v>
      </c>
      <c r="C91" s="2" t="s">
        <v>63</v>
      </c>
      <c r="D91" s="2" t="s">
        <v>6</v>
      </c>
      <c r="E91" s="2">
        <v>23</v>
      </c>
      <c r="F91" s="2" t="s">
        <v>1</v>
      </c>
      <c r="G91" s="2" t="s">
        <v>2</v>
      </c>
      <c r="H91" s="2" t="s">
        <v>24</v>
      </c>
      <c r="I91" s="2">
        <v>156</v>
      </c>
      <c r="J91" s="2">
        <v>77.400000000000006</v>
      </c>
      <c r="K91" s="8" t="s">
        <v>263</v>
      </c>
      <c r="L91" s="9">
        <f>I91*0.2+J91*0.6</f>
        <v>77.640000000000015</v>
      </c>
      <c r="M91" s="2">
        <v>2</v>
      </c>
      <c r="N91" s="2" t="s">
        <v>266</v>
      </c>
      <c r="O91" s="2" t="s">
        <v>272</v>
      </c>
      <c r="P91" s="2" t="s">
        <v>275</v>
      </c>
    </row>
    <row r="92" spans="1:16" s="1" customFormat="1" ht="24.95" customHeight="1">
      <c r="A92" s="2">
        <v>90</v>
      </c>
      <c r="B92" s="2" t="s">
        <v>40</v>
      </c>
      <c r="C92" s="2" t="s">
        <v>212</v>
      </c>
      <c r="D92" s="2" t="s">
        <v>6</v>
      </c>
      <c r="E92" s="2">
        <v>26</v>
      </c>
      <c r="F92" s="2" t="s">
        <v>1</v>
      </c>
      <c r="G92" s="2" t="s">
        <v>2</v>
      </c>
      <c r="H92" s="2" t="s">
        <v>29</v>
      </c>
      <c r="I92" s="2">
        <v>150.5</v>
      </c>
      <c r="J92" s="2">
        <v>77.400000000000006</v>
      </c>
      <c r="K92" s="8" t="s">
        <v>263</v>
      </c>
      <c r="L92" s="9">
        <f>I92*0.2+J92*0.6</f>
        <v>76.540000000000006</v>
      </c>
      <c r="M92" s="2">
        <v>3</v>
      </c>
      <c r="N92" s="2" t="s">
        <v>266</v>
      </c>
      <c r="O92" s="2" t="s">
        <v>270</v>
      </c>
      <c r="P92" s="2"/>
    </row>
    <row r="93" spans="1:16" s="1" customFormat="1" ht="24.95" customHeight="1">
      <c r="A93" s="2">
        <v>91</v>
      </c>
      <c r="B93" s="2" t="s">
        <v>40</v>
      </c>
      <c r="C93" s="2" t="s">
        <v>59</v>
      </c>
      <c r="D93" s="2" t="s">
        <v>6</v>
      </c>
      <c r="E93" s="2">
        <v>22</v>
      </c>
      <c r="F93" s="2" t="s">
        <v>1</v>
      </c>
      <c r="G93" s="2" t="s">
        <v>2</v>
      </c>
      <c r="H93" s="2" t="s">
        <v>60</v>
      </c>
      <c r="I93" s="2">
        <v>146</v>
      </c>
      <c r="J93" s="2">
        <v>77.400000000000006</v>
      </c>
      <c r="K93" s="8" t="s">
        <v>263</v>
      </c>
      <c r="L93" s="9">
        <f>I93*0.2+J93*0.6</f>
        <v>75.640000000000015</v>
      </c>
      <c r="M93" s="2">
        <v>4</v>
      </c>
      <c r="N93" s="2" t="s">
        <v>266</v>
      </c>
      <c r="O93" s="2" t="s">
        <v>272</v>
      </c>
      <c r="P93" s="2" t="s">
        <v>275</v>
      </c>
    </row>
    <row r="94" spans="1:16" s="1" customFormat="1" ht="24.95" customHeight="1">
      <c r="A94" s="2">
        <v>92</v>
      </c>
      <c r="B94" s="2" t="s">
        <v>26</v>
      </c>
      <c r="C94" s="2" t="s">
        <v>53</v>
      </c>
      <c r="D94" s="2" t="s">
        <v>0</v>
      </c>
      <c r="E94" s="2">
        <v>28</v>
      </c>
      <c r="F94" s="2" t="s">
        <v>23</v>
      </c>
      <c r="G94" s="2" t="s">
        <v>2</v>
      </c>
      <c r="H94" s="2" t="s">
        <v>54</v>
      </c>
      <c r="I94" s="2">
        <v>151</v>
      </c>
      <c r="J94" s="2">
        <v>77.8</v>
      </c>
      <c r="K94" s="8" t="s">
        <v>263</v>
      </c>
      <c r="L94" s="9">
        <f>I94*0.2+J94*0.6</f>
        <v>76.88</v>
      </c>
      <c r="M94" s="2">
        <v>1</v>
      </c>
      <c r="N94" s="2" t="s">
        <v>266</v>
      </c>
      <c r="O94" s="2" t="s">
        <v>272</v>
      </c>
      <c r="P94" s="2" t="s">
        <v>275</v>
      </c>
    </row>
    <row r="95" spans="1:16" s="1" customFormat="1" ht="24.95" customHeight="1">
      <c r="A95" s="2">
        <v>93</v>
      </c>
      <c r="B95" s="2" t="s">
        <v>26</v>
      </c>
      <c r="C95" s="2" t="s">
        <v>72</v>
      </c>
      <c r="D95" s="2" t="s">
        <v>6</v>
      </c>
      <c r="E95" s="2">
        <v>23</v>
      </c>
      <c r="F95" s="2" t="s">
        <v>20</v>
      </c>
      <c r="G95" s="2" t="s">
        <v>2</v>
      </c>
      <c r="H95" s="2" t="s">
        <v>73</v>
      </c>
      <c r="I95" s="2">
        <v>142</v>
      </c>
      <c r="J95" s="2">
        <v>79.599999999999994</v>
      </c>
      <c r="K95" s="8" t="s">
        <v>263</v>
      </c>
      <c r="L95" s="9">
        <f>I95*0.2+J95*0.6</f>
        <v>76.16</v>
      </c>
      <c r="M95" s="2">
        <v>2</v>
      </c>
      <c r="N95" s="2" t="s">
        <v>266</v>
      </c>
      <c r="O95" s="2" t="s">
        <v>272</v>
      </c>
      <c r="P95" s="2" t="s">
        <v>275</v>
      </c>
    </row>
    <row r="96" spans="1:16" s="1" customFormat="1" ht="24.95" customHeight="1">
      <c r="A96" s="2">
        <v>94</v>
      </c>
      <c r="B96" s="2" t="s">
        <v>26</v>
      </c>
      <c r="C96" s="2" t="s">
        <v>170</v>
      </c>
      <c r="D96" s="2" t="s">
        <v>0</v>
      </c>
      <c r="E96" s="2">
        <v>23</v>
      </c>
      <c r="F96" s="2" t="s">
        <v>1</v>
      </c>
      <c r="G96" s="2" t="s">
        <v>2</v>
      </c>
      <c r="H96" s="2" t="s">
        <v>38</v>
      </c>
      <c r="I96" s="2">
        <v>145.5</v>
      </c>
      <c r="J96" s="2">
        <v>75.599999999999994</v>
      </c>
      <c r="K96" s="8" t="s">
        <v>263</v>
      </c>
      <c r="L96" s="9">
        <f>I96*0.2+J96*0.6</f>
        <v>74.459999999999994</v>
      </c>
      <c r="M96" s="2">
        <v>3</v>
      </c>
      <c r="N96" s="2" t="s">
        <v>266</v>
      </c>
      <c r="O96" s="2" t="s">
        <v>272</v>
      </c>
      <c r="P96" s="2" t="s">
        <v>275</v>
      </c>
    </row>
    <row r="97" spans="1:16" s="1" customFormat="1" ht="24.95" customHeight="1">
      <c r="A97" s="2">
        <v>95</v>
      </c>
      <c r="B97" s="2" t="s">
        <v>26</v>
      </c>
      <c r="C97" s="2" t="s">
        <v>142</v>
      </c>
      <c r="D97" s="2" t="s">
        <v>6</v>
      </c>
      <c r="E97" s="2">
        <v>27</v>
      </c>
      <c r="F97" s="2" t="s">
        <v>1</v>
      </c>
      <c r="G97" s="2" t="s">
        <v>2</v>
      </c>
      <c r="H97" s="2" t="s">
        <v>38</v>
      </c>
      <c r="I97" s="2">
        <v>147.5</v>
      </c>
      <c r="J97" s="2">
        <v>74.599999999999994</v>
      </c>
      <c r="K97" s="8" t="s">
        <v>263</v>
      </c>
      <c r="L97" s="9">
        <f>I97*0.2+J97*0.6</f>
        <v>74.259999999999991</v>
      </c>
      <c r="M97" s="2">
        <v>4</v>
      </c>
      <c r="N97" s="2" t="s">
        <v>266</v>
      </c>
      <c r="O97" s="2" t="s">
        <v>272</v>
      </c>
      <c r="P97" s="2" t="s">
        <v>275</v>
      </c>
    </row>
    <row r="98" spans="1:16" s="1" customFormat="1" ht="24.95" customHeight="1">
      <c r="A98" s="2">
        <v>96</v>
      </c>
      <c r="B98" s="2" t="s">
        <v>213</v>
      </c>
      <c r="C98" s="2" t="s">
        <v>214</v>
      </c>
      <c r="D98" s="2" t="s">
        <v>6</v>
      </c>
      <c r="E98" s="2">
        <v>28</v>
      </c>
      <c r="F98" s="2" t="s">
        <v>1</v>
      </c>
      <c r="G98" s="2" t="s">
        <v>2</v>
      </c>
      <c r="H98" s="2" t="s">
        <v>215</v>
      </c>
      <c r="I98" s="2">
        <v>154</v>
      </c>
      <c r="J98" s="2">
        <v>81.599999999999994</v>
      </c>
      <c r="K98" s="8" t="s">
        <v>263</v>
      </c>
      <c r="L98" s="9">
        <f>I98*0.2+J98*0.6</f>
        <v>79.759999999999991</v>
      </c>
      <c r="M98" s="2">
        <v>1</v>
      </c>
      <c r="N98" s="2" t="s">
        <v>266</v>
      </c>
      <c r="O98" s="2" t="s">
        <v>272</v>
      </c>
      <c r="P98" s="2" t="s">
        <v>275</v>
      </c>
    </row>
    <row r="99" spans="1:16" s="6" customFormat="1" ht="24.95" customHeight="1">
      <c r="A99" s="2">
        <v>97</v>
      </c>
      <c r="B99" s="2" t="s">
        <v>216</v>
      </c>
      <c r="C99" s="2" t="s">
        <v>198</v>
      </c>
      <c r="D99" s="2" t="s">
        <v>6</v>
      </c>
      <c r="E99" s="2">
        <v>25</v>
      </c>
      <c r="F99" s="2" t="s">
        <v>1</v>
      </c>
      <c r="G99" s="2" t="s">
        <v>2</v>
      </c>
      <c r="H99" s="2" t="s">
        <v>10</v>
      </c>
      <c r="I99" s="2">
        <v>144</v>
      </c>
      <c r="J99" s="7">
        <v>77.599999999999994</v>
      </c>
      <c r="K99" s="8" t="s">
        <v>263</v>
      </c>
      <c r="L99" s="9">
        <f>I99*0.2+J99*0.6</f>
        <v>75.36</v>
      </c>
      <c r="M99" s="7">
        <v>1</v>
      </c>
      <c r="N99" s="2" t="s">
        <v>266</v>
      </c>
      <c r="O99" s="2" t="s">
        <v>272</v>
      </c>
      <c r="P99" s="2" t="s">
        <v>275</v>
      </c>
    </row>
    <row r="100" spans="1:16" s="6" customFormat="1" ht="24.95" customHeight="1">
      <c r="A100" s="2">
        <v>98</v>
      </c>
      <c r="B100" s="2" t="s">
        <v>217</v>
      </c>
      <c r="C100" s="2" t="s">
        <v>218</v>
      </c>
      <c r="D100" s="2" t="s">
        <v>6</v>
      </c>
      <c r="E100" s="2">
        <v>26</v>
      </c>
      <c r="F100" s="2" t="s">
        <v>16</v>
      </c>
      <c r="G100" s="2" t="s">
        <v>2</v>
      </c>
      <c r="H100" s="2" t="s">
        <v>67</v>
      </c>
      <c r="I100" s="2">
        <v>153</v>
      </c>
      <c r="J100" s="7">
        <v>80</v>
      </c>
      <c r="K100" s="8" t="s">
        <v>263</v>
      </c>
      <c r="L100" s="9">
        <f>I100*0.2+J100*0.6</f>
        <v>78.599999999999994</v>
      </c>
      <c r="M100" s="7">
        <v>1</v>
      </c>
      <c r="N100" s="2" t="s">
        <v>266</v>
      </c>
      <c r="O100" s="2" t="s">
        <v>272</v>
      </c>
      <c r="P100" s="2" t="s">
        <v>275</v>
      </c>
    </row>
    <row r="101" spans="1:16" s="6" customFormat="1" ht="24.95" customHeight="1">
      <c r="A101" s="2">
        <v>99</v>
      </c>
      <c r="B101" s="2" t="s">
        <v>219</v>
      </c>
      <c r="C101" s="2" t="s">
        <v>220</v>
      </c>
      <c r="D101" s="2" t="s">
        <v>6</v>
      </c>
      <c r="E101" s="2">
        <v>24</v>
      </c>
      <c r="F101" s="2" t="s">
        <v>1</v>
      </c>
      <c r="G101" s="2" t="s">
        <v>2</v>
      </c>
      <c r="H101" s="2" t="s">
        <v>8</v>
      </c>
      <c r="I101" s="2">
        <v>153</v>
      </c>
      <c r="J101" s="7">
        <v>80.2</v>
      </c>
      <c r="K101" s="8" t="s">
        <v>263</v>
      </c>
      <c r="L101" s="9">
        <f>I101*0.2+J101*0.6</f>
        <v>78.72</v>
      </c>
      <c r="M101" s="7">
        <v>1</v>
      </c>
      <c r="N101" s="2" t="s">
        <v>266</v>
      </c>
      <c r="O101" s="2" t="s">
        <v>272</v>
      </c>
      <c r="P101" s="2" t="s">
        <v>275</v>
      </c>
    </row>
    <row r="102" spans="1:16" s="6" customFormat="1" ht="24.95" customHeight="1">
      <c r="A102" s="2">
        <v>100</v>
      </c>
      <c r="B102" s="2" t="s">
        <v>221</v>
      </c>
      <c r="C102" s="2" t="s">
        <v>184</v>
      </c>
      <c r="D102" s="2" t="s">
        <v>6</v>
      </c>
      <c r="E102" s="2">
        <v>26</v>
      </c>
      <c r="F102" s="2" t="s">
        <v>1</v>
      </c>
      <c r="G102" s="2" t="s">
        <v>2</v>
      </c>
      <c r="H102" s="2" t="s">
        <v>222</v>
      </c>
      <c r="I102" s="2">
        <v>147</v>
      </c>
      <c r="J102" s="7">
        <v>87</v>
      </c>
      <c r="K102" s="8" t="s">
        <v>261</v>
      </c>
      <c r="L102" s="9">
        <f>I102/4+J102/2</f>
        <v>80.25</v>
      </c>
      <c r="M102" s="7">
        <v>1</v>
      </c>
      <c r="N102" s="2" t="s">
        <v>266</v>
      </c>
      <c r="O102" s="2" t="s">
        <v>272</v>
      </c>
      <c r="P102" s="2" t="s">
        <v>275</v>
      </c>
    </row>
    <row r="103" spans="1:16" s="6" customFormat="1" ht="24.95" customHeight="1">
      <c r="A103" s="2">
        <v>101</v>
      </c>
      <c r="B103" s="2" t="s">
        <v>223</v>
      </c>
      <c r="C103" s="2" t="s">
        <v>224</v>
      </c>
      <c r="D103" s="2" t="s">
        <v>6</v>
      </c>
      <c r="E103" s="2">
        <v>24</v>
      </c>
      <c r="F103" s="2" t="s">
        <v>1</v>
      </c>
      <c r="G103" s="2" t="s">
        <v>2</v>
      </c>
      <c r="H103" s="2" t="s">
        <v>38</v>
      </c>
      <c r="I103" s="2">
        <v>142</v>
      </c>
      <c r="J103" s="7">
        <v>85.8</v>
      </c>
      <c r="K103" s="8" t="s">
        <v>263</v>
      </c>
      <c r="L103" s="9">
        <f>I103*0.2+J103*0.6</f>
        <v>79.88</v>
      </c>
      <c r="M103" s="7">
        <v>1</v>
      </c>
      <c r="N103" s="2" t="s">
        <v>266</v>
      </c>
      <c r="O103" s="2" t="s">
        <v>272</v>
      </c>
      <c r="P103" s="2" t="s">
        <v>275</v>
      </c>
    </row>
    <row r="104" spans="1:16" s="6" customFormat="1" ht="24.95" customHeight="1">
      <c r="A104" s="2">
        <v>102</v>
      </c>
      <c r="B104" s="2" t="s">
        <v>225</v>
      </c>
      <c r="C104" s="2" t="s">
        <v>226</v>
      </c>
      <c r="D104" s="2" t="s">
        <v>6</v>
      </c>
      <c r="E104" s="2">
        <v>26</v>
      </c>
      <c r="F104" s="2" t="s">
        <v>86</v>
      </c>
      <c r="G104" s="2" t="s">
        <v>2</v>
      </c>
      <c r="H104" s="2" t="s">
        <v>56</v>
      </c>
      <c r="I104" s="2">
        <v>158.5</v>
      </c>
      <c r="J104" s="7">
        <v>86.4</v>
      </c>
      <c r="K104" s="8" t="s">
        <v>263</v>
      </c>
      <c r="L104" s="9">
        <f>I104*0.2+J104*0.6</f>
        <v>83.54</v>
      </c>
      <c r="M104" s="7">
        <v>1</v>
      </c>
      <c r="N104" s="2" t="s">
        <v>266</v>
      </c>
      <c r="O104" s="2" t="s">
        <v>272</v>
      </c>
      <c r="P104" s="2" t="s">
        <v>275</v>
      </c>
    </row>
    <row r="105" spans="1:16" s="6" customFormat="1" ht="24.95" customHeight="1">
      <c r="A105" s="2">
        <v>103</v>
      </c>
      <c r="B105" s="2" t="s">
        <v>227</v>
      </c>
      <c r="C105" s="2" t="s">
        <v>228</v>
      </c>
      <c r="D105" s="2" t="s">
        <v>6</v>
      </c>
      <c r="E105" s="2">
        <v>23</v>
      </c>
      <c r="F105" s="2" t="s">
        <v>1</v>
      </c>
      <c r="G105" s="2" t="s">
        <v>2</v>
      </c>
      <c r="H105" s="2" t="s">
        <v>68</v>
      </c>
      <c r="I105" s="2">
        <v>157.5</v>
      </c>
      <c r="J105" s="7">
        <v>85.8</v>
      </c>
      <c r="K105" s="8" t="s">
        <v>261</v>
      </c>
      <c r="L105" s="9">
        <f>I105/4+J105/2</f>
        <v>82.275000000000006</v>
      </c>
      <c r="M105" s="7">
        <v>1</v>
      </c>
      <c r="N105" s="2" t="s">
        <v>266</v>
      </c>
      <c r="O105" s="2" t="s">
        <v>272</v>
      </c>
      <c r="P105" s="2" t="s">
        <v>275</v>
      </c>
    </row>
    <row r="106" spans="1:16" s="6" customFormat="1" ht="24.95" customHeight="1">
      <c r="A106" s="2">
        <v>104</v>
      </c>
      <c r="B106" s="2" t="s">
        <v>227</v>
      </c>
      <c r="C106" s="2" t="s">
        <v>229</v>
      </c>
      <c r="D106" s="2" t="s">
        <v>6</v>
      </c>
      <c r="E106" s="2">
        <v>25</v>
      </c>
      <c r="F106" s="2" t="s">
        <v>1</v>
      </c>
      <c r="G106" s="2" t="s">
        <v>2</v>
      </c>
      <c r="H106" s="2" t="s">
        <v>230</v>
      </c>
      <c r="I106" s="2">
        <v>155</v>
      </c>
      <c r="J106" s="7">
        <v>87</v>
      </c>
      <c r="K106" s="8" t="s">
        <v>261</v>
      </c>
      <c r="L106" s="9">
        <f>I106/4+J106/2</f>
        <v>82.25</v>
      </c>
      <c r="M106" s="7">
        <v>2</v>
      </c>
      <c r="N106" s="2" t="s">
        <v>266</v>
      </c>
      <c r="O106" s="2" t="s">
        <v>272</v>
      </c>
      <c r="P106" s="2" t="s">
        <v>275</v>
      </c>
    </row>
    <row r="107" spans="1:16" s="6" customFormat="1" ht="24.95" customHeight="1">
      <c r="A107" s="2">
        <v>105</v>
      </c>
      <c r="B107" s="2" t="s">
        <v>231</v>
      </c>
      <c r="C107" s="2" t="s">
        <v>232</v>
      </c>
      <c r="D107" s="2" t="s">
        <v>6</v>
      </c>
      <c r="E107" s="2">
        <v>25</v>
      </c>
      <c r="F107" s="2" t="s">
        <v>1</v>
      </c>
      <c r="G107" s="2" t="s">
        <v>2</v>
      </c>
      <c r="H107" s="2" t="s">
        <v>174</v>
      </c>
      <c r="I107" s="2">
        <v>151</v>
      </c>
      <c r="J107" s="7">
        <v>79.2</v>
      </c>
      <c r="K107" s="8" t="s">
        <v>263</v>
      </c>
      <c r="L107" s="9">
        <f>I107*0.2+J107*0.6</f>
        <v>77.72</v>
      </c>
      <c r="M107" s="7">
        <v>1</v>
      </c>
      <c r="N107" s="2" t="s">
        <v>266</v>
      </c>
      <c r="O107" s="2" t="s">
        <v>272</v>
      </c>
      <c r="P107" s="2" t="s">
        <v>275</v>
      </c>
    </row>
    <row r="108" spans="1:16" s="6" customFormat="1" ht="24.95" customHeight="1">
      <c r="A108" s="2">
        <v>106</v>
      </c>
      <c r="B108" s="2" t="s">
        <v>233</v>
      </c>
      <c r="C108" s="2" t="s">
        <v>234</v>
      </c>
      <c r="D108" s="2" t="s">
        <v>6</v>
      </c>
      <c r="E108" s="2">
        <v>24</v>
      </c>
      <c r="F108" s="2" t="s">
        <v>1</v>
      </c>
      <c r="G108" s="2" t="s">
        <v>7</v>
      </c>
      <c r="H108" s="2" t="s">
        <v>235</v>
      </c>
      <c r="I108" s="2">
        <v>154</v>
      </c>
      <c r="J108" s="7">
        <v>88.4</v>
      </c>
      <c r="K108" s="8" t="s">
        <v>263</v>
      </c>
      <c r="L108" s="9">
        <f>I108*0.2+J108*0.6</f>
        <v>83.84</v>
      </c>
      <c r="M108" s="7">
        <v>1</v>
      </c>
      <c r="N108" s="2" t="s">
        <v>266</v>
      </c>
      <c r="O108" s="2" t="s">
        <v>272</v>
      </c>
      <c r="P108" s="2" t="s">
        <v>275</v>
      </c>
    </row>
    <row r="109" spans="1:16" s="6" customFormat="1" ht="24.95" customHeight="1">
      <c r="A109" s="2">
        <v>107</v>
      </c>
      <c r="B109" s="2" t="s">
        <v>233</v>
      </c>
      <c r="C109" s="2" t="s">
        <v>236</v>
      </c>
      <c r="D109" s="2" t="s">
        <v>6</v>
      </c>
      <c r="E109" s="2">
        <v>24</v>
      </c>
      <c r="F109" s="2" t="s">
        <v>1</v>
      </c>
      <c r="G109" s="2" t="s">
        <v>2</v>
      </c>
      <c r="H109" s="2" t="s">
        <v>8</v>
      </c>
      <c r="I109" s="2">
        <v>153</v>
      </c>
      <c r="J109" s="7">
        <v>86.8</v>
      </c>
      <c r="K109" s="8" t="s">
        <v>263</v>
      </c>
      <c r="L109" s="9">
        <f>I109*0.2+J109*0.6</f>
        <v>82.68</v>
      </c>
      <c r="M109" s="7">
        <v>2</v>
      </c>
      <c r="N109" s="2" t="s">
        <v>266</v>
      </c>
      <c r="O109" s="2" t="s">
        <v>272</v>
      </c>
      <c r="P109" s="2" t="s">
        <v>275</v>
      </c>
    </row>
    <row r="110" spans="1:16" s="6" customFormat="1" ht="24.95" customHeight="1">
      <c r="A110" s="2">
        <v>108</v>
      </c>
      <c r="B110" s="2" t="s">
        <v>237</v>
      </c>
      <c r="C110" s="2" t="s">
        <v>238</v>
      </c>
      <c r="D110" s="2" t="s">
        <v>6</v>
      </c>
      <c r="E110" s="2">
        <v>24</v>
      </c>
      <c r="F110" s="2" t="s">
        <v>1</v>
      </c>
      <c r="G110" s="2" t="s">
        <v>2</v>
      </c>
      <c r="H110" s="2" t="s">
        <v>143</v>
      </c>
      <c r="I110" s="2">
        <v>148.5</v>
      </c>
      <c r="J110" s="7">
        <v>84.8</v>
      </c>
      <c r="K110" s="8" t="s">
        <v>263</v>
      </c>
      <c r="L110" s="9">
        <f>I110*0.2+J110*0.6</f>
        <v>80.58</v>
      </c>
      <c r="M110" s="7">
        <v>1</v>
      </c>
      <c r="N110" s="2" t="s">
        <v>266</v>
      </c>
      <c r="O110" s="2" t="s">
        <v>272</v>
      </c>
      <c r="P110" s="2" t="s">
        <v>275</v>
      </c>
    </row>
    <row r="111" spans="1:16" s="6" customFormat="1" ht="24.95" customHeight="1">
      <c r="A111" s="2">
        <v>109</v>
      </c>
      <c r="B111" s="2" t="s">
        <v>237</v>
      </c>
      <c r="C111" s="2" t="s">
        <v>239</v>
      </c>
      <c r="D111" s="2" t="s">
        <v>6</v>
      </c>
      <c r="E111" s="2">
        <v>23</v>
      </c>
      <c r="F111" s="2" t="s">
        <v>1</v>
      </c>
      <c r="G111" s="2" t="s">
        <v>2</v>
      </c>
      <c r="H111" s="2" t="s">
        <v>60</v>
      </c>
      <c r="I111" s="2">
        <v>144</v>
      </c>
      <c r="J111" s="7">
        <v>82.4</v>
      </c>
      <c r="K111" s="8" t="s">
        <v>263</v>
      </c>
      <c r="L111" s="9">
        <f>I111*0.2+J111*0.6</f>
        <v>78.240000000000009</v>
      </c>
      <c r="M111" s="7">
        <v>2</v>
      </c>
      <c r="N111" s="2" t="s">
        <v>266</v>
      </c>
      <c r="O111" s="2" t="s">
        <v>272</v>
      </c>
      <c r="P111" s="2" t="s">
        <v>275</v>
      </c>
    </row>
    <row r="112" spans="1:16" s="6" customFormat="1" ht="24.95" customHeight="1">
      <c r="A112" s="2">
        <v>110</v>
      </c>
      <c r="B112" s="2" t="s">
        <v>240</v>
      </c>
      <c r="C112" s="2" t="s">
        <v>241</v>
      </c>
      <c r="D112" s="2" t="s">
        <v>0</v>
      </c>
      <c r="E112" s="2">
        <v>25</v>
      </c>
      <c r="F112" s="2" t="s">
        <v>1</v>
      </c>
      <c r="G112" s="2" t="s">
        <v>2</v>
      </c>
      <c r="H112" s="2" t="s">
        <v>207</v>
      </c>
      <c r="I112" s="2">
        <v>153</v>
      </c>
      <c r="J112" s="7">
        <v>86.2</v>
      </c>
      <c r="K112" s="8" t="s">
        <v>263</v>
      </c>
      <c r="L112" s="9">
        <f>I112*0.2+J112*0.6</f>
        <v>82.32</v>
      </c>
      <c r="M112" s="7">
        <v>1</v>
      </c>
      <c r="N112" s="2" t="s">
        <v>266</v>
      </c>
      <c r="O112" s="2" t="s">
        <v>272</v>
      </c>
      <c r="P112" s="2" t="s">
        <v>275</v>
      </c>
    </row>
    <row r="113" spans="1:16" s="6" customFormat="1" ht="24.95" customHeight="1">
      <c r="A113" s="2">
        <v>111</v>
      </c>
      <c r="B113" s="2" t="s">
        <v>242</v>
      </c>
      <c r="C113" s="2" t="s">
        <v>243</v>
      </c>
      <c r="D113" s="2" t="s">
        <v>0</v>
      </c>
      <c r="E113" s="2">
        <v>26</v>
      </c>
      <c r="F113" s="2" t="s">
        <v>20</v>
      </c>
      <c r="G113" s="2" t="s">
        <v>7</v>
      </c>
      <c r="H113" s="2" t="s">
        <v>8</v>
      </c>
      <c r="I113" s="2">
        <v>147.5</v>
      </c>
      <c r="J113" s="7">
        <v>78</v>
      </c>
      <c r="K113" s="8" t="s">
        <v>263</v>
      </c>
      <c r="L113" s="9">
        <f>I113*0.2+J113*0.6</f>
        <v>76.3</v>
      </c>
      <c r="M113" s="7">
        <v>1</v>
      </c>
      <c r="N113" s="2" t="s">
        <v>266</v>
      </c>
      <c r="O113" s="2" t="s">
        <v>272</v>
      </c>
      <c r="P113" s="2" t="s">
        <v>275</v>
      </c>
    </row>
    <row r="114" spans="1:16" s="6" customFormat="1" ht="24.95" customHeight="1">
      <c r="A114" s="2">
        <v>112</v>
      </c>
      <c r="B114" s="2" t="s">
        <v>242</v>
      </c>
      <c r="C114" s="2" t="s">
        <v>244</v>
      </c>
      <c r="D114" s="2" t="s">
        <v>0</v>
      </c>
      <c r="E114" s="2">
        <v>29</v>
      </c>
      <c r="F114" s="2" t="s">
        <v>1</v>
      </c>
      <c r="G114" s="2" t="s">
        <v>7</v>
      </c>
      <c r="H114" s="2" t="s">
        <v>8</v>
      </c>
      <c r="I114" s="2">
        <v>147</v>
      </c>
      <c r="J114" s="7">
        <v>76.2</v>
      </c>
      <c r="K114" s="8" t="s">
        <v>263</v>
      </c>
      <c r="L114" s="9">
        <f>I114*0.2+J114*0.6</f>
        <v>75.12</v>
      </c>
      <c r="M114" s="7">
        <v>2</v>
      </c>
      <c r="N114" s="2" t="s">
        <v>266</v>
      </c>
      <c r="O114" s="2" t="s">
        <v>272</v>
      </c>
      <c r="P114" s="2" t="s">
        <v>275</v>
      </c>
    </row>
    <row r="115" spans="1:16" s="6" customFormat="1" ht="24.95" customHeight="1">
      <c r="A115" s="2">
        <v>113</v>
      </c>
      <c r="B115" s="2" t="s">
        <v>245</v>
      </c>
      <c r="C115" s="2" t="s">
        <v>246</v>
      </c>
      <c r="D115" s="2" t="s">
        <v>0</v>
      </c>
      <c r="E115" s="2">
        <v>26</v>
      </c>
      <c r="F115" s="2" t="s">
        <v>1</v>
      </c>
      <c r="G115" s="2" t="s">
        <v>2</v>
      </c>
      <c r="H115" s="2" t="s">
        <v>103</v>
      </c>
      <c r="I115" s="2">
        <v>142.5</v>
      </c>
      <c r="J115" s="7">
        <v>80.8</v>
      </c>
      <c r="K115" s="8" t="s">
        <v>263</v>
      </c>
      <c r="L115" s="9">
        <f>I115*0.2+J115*0.6</f>
        <v>76.97999999999999</v>
      </c>
      <c r="M115" s="7">
        <v>1</v>
      </c>
      <c r="N115" s="2" t="s">
        <v>266</v>
      </c>
      <c r="O115" s="2" t="s">
        <v>272</v>
      </c>
      <c r="P115" s="2" t="s">
        <v>275</v>
      </c>
    </row>
    <row r="116" spans="1:16" s="6" customFormat="1" ht="24.95" customHeight="1">
      <c r="A116" s="2">
        <v>114</v>
      </c>
      <c r="B116" s="2" t="s">
        <v>245</v>
      </c>
      <c r="C116" s="2" t="s">
        <v>247</v>
      </c>
      <c r="D116" s="2" t="s">
        <v>0</v>
      </c>
      <c r="E116" s="2">
        <v>30</v>
      </c>
      <c r="F116" s="2" t="s">
        <v>1</v>
      </c>
      <c r="G116" s="2" t="s">
        <v>2</v>
      </c>
      <c r="H116" s="2" t="s">
        <v>85</v>
      </c>
      <c r="I116" s="2">
        <v>140</v>
      </c>
      <c r="J116" s="7">
        <v>77</v>
      </c>
      <c r="K116" s="8" t="s">
        <v>263</v>
      </c>
      <c r="L116" s="9">
        <f>I116*0.2+J116*0.6</f>
        <v>74.199999999999989</v>
      </c>
      <c r="M116" s="7">
        <v>2</v>
      </c>
      <c r="N116" s="2" t="s">
        <v>266</v>
      </c>
      <c r="O116" s="2" t="s">
        <v>272</v>
      </c>
      <c r="P116" s="2" t="s">
        <v>275</v>
      </c>
    </row>
    <row r="117" spans="1:16" s="6" customFormat="1" ht="24.95" customHeight="1">
      <c r="A117" s="2">
        <v>115</v>
      </c>
      <c r="B117" s="2" t="s">
        <v>245</v>
      </c>
      <c r="C117" s="2" t="s">
        <v>248</v>
      </c>
      <c r="D117" s="2" t="s">
        <v>0</v>
      </c>
      <c r="E117" s="2">
        <v>26</v>
      </c>
      <c r="F117" s="2" t="s">
        <v>16</v>
      </c>
      <c r="G117" s="2" t="s">
        <v>2</v>
      </c>
      <c r="H117" s="2" t="s">
        <v>249</v>
      </c>
      <c r="I117" s="2">
        <v>136</v>
      </c>
      <c r="J117" s="7">
        <v>75.599999999999994</v>
      </c>
      <c r="K117" s="8" t="s">
        <v>263</v>
      </c>
      <c r="L117" s="9">
        <f>I117*0.2+J117*0.6</f>
        <v>72.56</v>
      </c>
      <c r="M117" s="7">
        <v>3</v>
      </c>
      <c r="N117" s="2" t="s">
        <v>266</v>
      </c>
      <c r="O117" s="2" t="s">
        <v>272</v>
      </c>
      <c r="P117" s="2" t="s">
        <v>275</v>
      </c>
    </row>
    <row r="118" spans="1:16" s="6" customFormat="1" ht="24.95" customHeight="1">
      <c r="A118" s="2">
        <v>116</v>
      </c>
      <c r="B118" s="2" t="s">
        <v>250</v>
      </c>
      <c r="C118" s="2" t="s">
        <v>251</v>
      </c>
      <c r="D118" s="2" t="s">
        <v>0</v>
      </c>
      <c r="E118" s="2">
        <v>28</v>
      </c>
      <c r="F118" s="2" t="s">
        <v>1</v>
      </c>
      <c r="G118" s="2" t="s">
        <v>2</v>
      </c>
      <c r="H118" s="2" t="s">
        <v>8</v>
      </c>
      <c r="I118" s="2">
        <v>142.5</v>
      </c>
      <c r="J118" s="7">
        <v>86.8</v>
      </c>
      <c r="K118" s="8" t="s">
        <v>263</v>
      </c>
      <c r="L118" s="9">
        <f>I118*0.2+J118*0.6</f>
        <v>80.58</v>
      </c>
      <c r="M118" s="7">
        <v>1</v>
      </c>
      <c r="N118" s="2" t="s">
        <v>266</v>
      </c>
      <c r="O118" s="2" t="s">
        <v>272</v>
      </c>
      <c r="P118" s="2" t="s">
        <v>275</v>
      </c>
    </row>
    <row r="119" spans="1:16" s="6" customFormat="1" ht="24.95" customHeight="1">
      <c r="A119" s="2">
        <v>117</v>
      </c>
      <c r="B119" s="2" t="s">
        <v>250</v>
      </c>
      <c r="C119" s="2" t="s">
        <v>58</v>
      </c>
      <c r="D119" s="2" t="s">
        <v>0</v>
      </c>
      <c r="E119" s="2">
        <v>24</v>
      </c>
      <c r="F119" s="2" t="s">
        <v>1</v>
      </c>
      <c r="G119" s="2" t="s">
        <v>2</v>
      </c>
      <c r="H119" s="2" t="s">
        <v>96</v>
      </c>
      <c r="I119" s="2">
        <v>144</v>
      </c>
      <c r="J119" s="7">
        <v>86</v>
      </c>
      <c r="K119" s="8" t="s">
        <v>263</v>
      </c>
      <c r="L119" s="9">
        <f>I119*0.2+J119*0.6</f>
        <v>80.400000000000006</v>
      </c>
      <c r="M119" s="7">
        <v>2</v>
      </c>
      <c r="N119" s="2" t="s">
        <v>266</v>
      </c>
      <c r="O119" s="2" t="s">
        <v>272</v>
      </c>
      <c r="P119" s="2" t="s">
        <v>275</v>
      </c>
    </row>
    <row r="120" spans="1:16" s="6" customFormat="1" ht="24.95" customHeight="1"/>
    <row r="121" spans="1:16" s="6" customFormat="1"/>
  </sheetData>
  <mergeCells count="1">
    <mergeCell ref="A1:P1"/>
  </mergeCells>
  <phoneticPr fontId="1" type="noConversion"/>
  <pageMargins left="0.37" right="0.24" top="0.55118110236220474" bottom="0.51181102362204722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O121"/>
  <sheetViews>
    <sheetView tabSelected="1" workbookViewId="0">
      <selection activeCell="J2" sqref="J1:J1048576"/>
    </sheetView>
  </sheetViews>
  <sheetFormatPr defaultRowHeight="12.75"/>
  <cols>
    <col min="1" max="1" width="5.28515625" customWidth="1"/>
    <col min="2" max="2" width="11.7109375" style="6" customWidth="1"/>
    <col min="3" max="3" width="17.42578125" customWidth="1"/>
    <col min="4" max="4" width="5" customWidth="1"/>
    <col min="5" max="5" width="5.140625" customWidth="1"/>
    <col min="6" max="6" width="7.85546875" customWidth="1"/>
    <col min="7" max="7" width="8" customWidth="1"/>
    <col min="8" max="8" width="16.7109375" customWidth="1"/>
    <col min="9" max="13" width="8" customWidth="1"/>
    <col min="14" max="14" width="9" customWidth="1"/>
    <col min="15" max="15" width="8.7109375" customWidth="1"/>
  </cols>
  <sheetData>
    <row r="1" spans="1:15" ht="26.25" customHeight="1">
      <c r="A1" s="10" t="s">
        <v>278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</row>
    <row r="2" spans="1:15" s="5" customFormat="1" ht="30" customHeight="1">
      <c r="A2" s="3" t="s">
        <v>252</v>
      </c>
      <c r="B2" s="3" t="s">
        <v>253</v>
      </c>
      <c r="C2" s="3" t="s">
        <v>254</v>
      </c>
      <c r="D2" s="3" t="s">
        <v>255</v>
      </c>
      <c r="E2" s="3" t="s">
        <v>256</v>
      </c>
      <c r="F2" s="3" t="s">
        <v>257</v>
      </c>
      <c r="G2" s="3" t="s">
        <v>258</v>
      </c>
      <c r="H2" s="3" t="s">
        <v>259</v>
      </c>
      <c r="I2" s="3" t="s">
        <v>267</v>
      </c>
      <c r="J2" s="3" t="s">
        <v>260</v>
      </c>
      <c r="K2" s="3" t="s">
        <v>268</v>
      </c>
      <c r="L2" s="3" t="s">
        <v>262</v>
      </c>
      <c r="M2" s="4" t="s">
        <v>264</v>
      </c>
      <c r="N2" s="4" t="s">
        <v>265</v>
      </c>
      <c r="O2" s="3" t="s">
        <v>271</v>
      </c>
    </row>
    <row r="3" spans="1:15" s="1" customFormat="1" ht="24.95" customHeight="1">
      <c r="A3" s="2">
        <v>1</v>
      </c>
      <c r="B3" s="2" t="s">
        <v>3</v>
      </c>
      <c r="C3" s="2" t="s">
        <v>203</v>
      </c>
      <c r="D3" s="2" t="s">
        <v>6</v>
      </c>
      <c r="E3" s="2">
        <v>21</v>
      </c>
      <c r="F3" s="2" t="s">
        <v>1</v>
      </c>
      <c r="G3" s="2" t="s">
        <v>2</v>
      </c>
      <c r="H3" s="2" t="s">
        <v>18</v>
      </c>
      <c r="I3" s="2">
        <v>153</v>
      </c>
      <c r="J3" s="2">
        <v>89.8</v>
      </c>
      <c r="K3" s="8" t="s">
        <v>263</v>
      </c>
      <c r="L3" s="9">
        <f>I3*0.2+J3*0.6</f>
        <v>84.47999999999999</v>
      </c>
      <c r="M3" s="2">
        <v>1</v>
      </c>
      <c r="N3" s="2" t="s">
        <v>266</v>
      </c>
      <c r="O3" s="2" t="s">
        <v>272</v>
      </c>
    </row>
    <row r="4" spans="1:15" s="1" customFormat="1" ht="24.95" customHeight="1">
      <c r="A4" s="2">
        <v>2</v>
      </c>
      <c r="B4" s="2" t="s">
        <v>3</v>
      </c>
      <c r="C4" s="2" t="s">
        <v>192</v>
      </c>
      <c r="D4" s="2" t="s">
        <v>6</v>
      </c>
      <c r="E4" s="2">
        <v>22</v>
      </c>
      <c r="F4" s="2" t="s">
        <v>1</v>
      </c>
      <c r="G4" s="2" t="s">
        <v>2</v>
      </c>
      <c r="H4" s="2" t="s">
        <v>193</v>
      </c>
      <c r="I4" s="2">
        <v>153.5</v>
      </c>
      <c r="J4" s="2">
        <v>82.2</v>
      </c>
      <c r="K4" s="8" t="s">
        <v>263</v>
      </c>
      <c r="L4" s="9">
        <f>I4*0.2+J4*0.6</f>
        <v>80.02000000000001</v>
      </c>
      <c r="M4" s="2">
        <v>2</v>
      </c>
      <c r="N4" s="2" t="s">
        <v>266</v>
      </c>
      <c r="O4" s="2" t="s">
        <v>272</v>
      </c>
    </row>
    <row r="5" spans="1:15" s="1" customFormat="1" ht="24.95" customHeight="1">
      <c r="A5" s="2">
        <v>3</v>
      </c>
      <c r="B5" s="2" t="s">
        <v>5</v>
      </c>
      <c r="C5" s="2" t="s">
        <v>161</v>
      </c>
      <c r="D5" s="2" t="s">
        <v>6</v>
      </c>
      <c r="E5" s="2">
        <v>27</v>
      </c>
      <c r="F5" s="2" t="s">
        <v>1</v>
      </c>
      <c r="G5" s="2" t="s">
        <v>2</v>
      </c>
      <c r="H5" s="2" t="s">
        <v>162</v>
      </c>
      <c r="I5" s="2">
        <v>153.5</v>
      </c>
      <c r="J5" s="2">
        <v>82.4</v>
      </c>
      <c r="K5" s="8" t="s">
        <v>261</v>
      </c>
      <c r="L5" s="9">
        <f>I5/4+J5/2</f>
        <v>79.575000000000003</v>
      </c>
      <c r="M5" s="2">
        <v>1</v>
      </c>
      <c r="N5" s="2" t="s">
        <v>266</v>
      </c>
      <c r="O5" s="2" t="s">
        <v>272</v>
      </c>
    </row>
    <row r="6" spans="1:15" s="1" customFormat="1" ht="24.95" customHeight="1">
      <c r="A6" s="2">
        <v>4</v>
      </c>
      <c r="B6" s="2" t="s">
        <v>5</v>
      </c>
      <c r="C6" s="2" t="s">
        <v>141</v>
      </c>
      <c r="D6" s="2" t="s">
        <v>6</v>
      </c>
      <c r="E6" s="2">
        <v>26</v>
      </c>
      <c r="F6" s="2" t="s">
        <v>1</v>
      </c>
      <c r="G6" s="2" t="s">
        <v>2</v>
      </c>
      <c r="H6" s="2" t="s">
        <v>81</v>
      </c>
      <c r="I6" s="2">
        <v>158</v>
      </c>
      <c r="J6" s="2">
        <v>78.2</v>
      </c>
      <c r="K6" s="8" t="s">
        <v>261</v>
      </c>
      <c r="L6" s="9">
        <f>I6/4+J6/2</f>
        <v>78.599999999999994</v>
      </c>
      <c r="M6" s="2">
        <v>2</v>
      </c>
      <c r="N6" s="2" t="s">
        <v>266</v>
      </c>
      <c r="O6" s="2" t="s">
        <v>272</v>
      </c>
    </row>
    <row r="7" spans="1:15" s="1" customFormat="1" ht="24.95" customHeight="1">
      <c r="A7" s="2">
        <v>5</v>
      </c>
      <c r="B7" s="2" t="s">
        <v>14</v>
      </c>
      <c r="C7" s="2" t="s">
        <v>157</v>
      </c>
      <c r="D7" s="2" t="s">
        <v>0</v>
      </c>
      <c r="E7" s="2">
        <v>29</v>
      </c>
      <c r="F7" s="2" t="s">
        <v>1</v>
      </c>
      <c r="G7" s="2" t="s">
        <v>2</v>
      </c>
      <c r="H7" s="2" t="s">
        <v>158</v>
      </c>
      <c r="I7" s="2">
        <v>160</v>
      </c>
      <c r="J7" s="2">
        <v>83.8</v>
      </c>
      <c r="K7" s="8" t="s">
        <v>261</v>
      </c>
      <c r="L7" s="9">
        <f>I7/4+J7/2</f>
        <v>81.900000000000006</v>
      </c>
      <c r="M7" s="2">
        <v>1</v>
      </c>
      <c r="N7" s="2" t="s">
        <v>266</v>
      </c>
      <c r="O7" s="2" t="s">
        <v>272</v>
      </c>
    </row>
    <row r="8" spans="1:15" s="1" customFormat="1" ht="24.95" customHeight="1">
      <c r="A8" s="2">
        <v>6</v>
      </c>
      <c r="B8" s="2" t="s">
        <v>14</v>
      </c>
      <c r="C8" s="2" t="s">
        <v>77</v>
      </c>
      <c r="D8" s="2" t="s">
        <v>0</v>
      </c>
      <c r="E8" s="2">
        <v>29</v>
      </c>
      <c r="F8" s="2" t="s">
        <v>1</v>
      </c>
      <c r="G8" s="2" t="s">
        <v>2</v>
      </c>
      <c r="H8" s="2" t="s">
        <v>4</v>
      </c>
      <c r="I8" s="2">
        <v>152.5</v>
      </c>
      <c r="J8" s="2">
        <v>83</v>
      </c>
      <c r="K8" s="8" t="s">
        <v>261</v>
      </c>
      <c r="L8" s="9">
        <f>I8/4+J8/2</f>
        <v>79.625</v>
      </c>
      <c r="M8" s="2">
        <v>2</v>
      </c>
      <c r="N8" s="2" t="s">
        <v>266</v>
      </c>
      <c r="O8" s="2" t="s">
        <v>272</v>
      </c>
    </row>
    <row r="9" spans="1:15" s="1" customFormat="1" ht="24.95" customHeight="1">
      <c r="A9" s="2">
        <v>7</v>
      </c>
      <c r="B9" s="2" t="s">
        <v>13</v>
      </c>
      <c r="C9" s="2" t="s">
        <v>155</v>
      </c>
      <c r="D9" s="2" t="s">
        <v>6</v>
      </c>
      <c r="E9" s="2">
        <v>24</v>
      </c>
      <c r="F9" s="2" t="s">
        <v>9</v>
      </c>
      <c r="G9" s="2" t="s">
        <v>2</v>
      </c>
      <c r="H9" s="2" t="s">
        <v>156</v>
      </c>
      <c r="I9" s="2">
        <v>153.5</v>
      </c>
      <c r="J9" s="2">
        <v>86.2</v>
      </c>
      <c r="K9" s="8" t="s">
        <v>261</v>
      </c>
      <c r="L9" s="9">
        <f>I9/4+J9/2</f>
        <v>81.474999999999994</v>
      </c>
      <c r="M9" s="2">
        <v>1</v>
      </c>
      <c r="N9" s="2" t="s">
        <v>266</v>
      </c>
      <c r="O9" s="2" t="s">
        <v>272</v>
      </c>
    </row>
    <row r="10" spans="1:15" s="1" customFormat="1" ht="24.95" customHeight="1">
      <c r="A10" s="2">
        <v>8</v>
      </c>
      <c r="B10" s="2" t="s">
        <v>42</v>
      </c>
      <c r="C10" s="2" t="s">
        <v>182</v>
      </c>
      <c r="D10" s="2" t="s">
        <v>6</v>
      </c>
      <c r="E10" s="2">
        <v>25</v>
      </c>
      <c r="F10" s="2" t="s">
        <v>1</v>
      </c>
      <c r="G10" s="2" t="s">
        <v>2</v>
      </c>
      <c r="H10" s="2" t="s">
        <v>183</v>
      </c>
      <c r="I10" s="2">
        <v>153.5</v>
      </c>
      <c r="J10" s="2">
        <v>80.599999999999994</v>
      </c>
      <c r="K10" s="8" t="s">
        <v>261</v>
      </c>
      <c r="L10" s="9">
        <f>I10/4+J10/2</f>
        <v>78.674999999999997</v>
      </c>
      <c r="M10" s="2">
        <v>1</v>
      </c>
      <c r="N10" s="2" t="s">
        <v>266</v>
      </c>
      <c r="O10" s="2" t="s">
        <v>272</v>
      </c>
    </row>
    <row r="11" spans="1:15" s="1" customFormat="1" ht="24.95" customHeight="1">
      <c r="A11" s="2">
        <v>9</v>
      </c>
      <c r="B11" s="2" t="s">
        <v>49</v>
      </c>
      <c r="C11" s="2" t="s">
        <v>126</v>
      </c>
      <c r="D11" s="2" t="s">
        <v>6</v>
      </c>
      <c r="E11" s="2">
        <v>23</v>
      </c>
      <c r="F11" s="2" t="s">
        <v>1</v>
      </c>
      <c r="G11" s="2" t="s">
        <v>2</v>
      </c>
      <c r="H11" s="2" t="s">
        <v>18</v>
      </c>
      <c r="I11" s="2">
        <v>144.5</v>
      </c>
      <c r="J11" s="2">
        <v>83.6</v>
      </c>
      <c r="K11" s="8" t="s">
        <v>261</v>
      </c>
      <c r="L11" s="9">
        <f>I11/4+J11/2</f>
        <v>77.924999999999997</v>
      </c>
      <c r="M11" s="2">
        <v>1</v>
      </c>
      <c r="N11" s="2" t="s">
        <v>266</v>
      </c>
      <c r="O11" s="2" t="s">
        <v>272</v>
      </c>
    </row>
    <row r="12" spans="1:15" s="1" customFormat="1" ht="24.95" customHeight="1">
      <c r="A12" s="2">
        <v>10</v>
      </c>
      <c r="B12" s="2" t="s">
        <v>49</v>
      </c>
      <c r="C12" s="2" t="s">
        <v>154</v>
      </c>
      <c r="D12" s="2" t="s">
        <v>6</v>
      </c>
      <c r="E12" s="2">
        <v>25</v>
      </c>
      <c r="F12" s="2" t="s">
        <v>16</v>
      </c>
      <c r="G12" s="2" t="s">
        <v>2</v>
      </c>
      <c r="H12" s="2" t="s">
        <v>8</v>
      </c>
      <c r="I12" s="2">
        <v>141.5</v>
      </c>
      <c r="J12" s="2">
        <v>82</v>
      </c>
      <c r="K12" s="8" t="s">
        <v>261</v>
      </c>
      <c r="L12" s="9">
        <f>I12/4+J12/2</f>
        <v>76.375</v>
      </c>
      <c r="M12" s="2">
        <v>2</v>
      </c>
      <c r="N12" s="2" t="s">
        <v>266</v>
      </c>
      <c r="O12" s="2" t="s">
        <v>272</v>
      </c>
    </row>
    <row r="13" spans="1:15" s="1" customFormat="1" ht="24.95" customHeight="1">
      <c r="A13" s="2">
        <v>11</v>
      </c>
      <c r="B13" s="2" t="s">
        <v>50</v>
      </c>
      <c r="C13" s="2" t="s">
        <v>144</v>
      </c>
      <c r="D13" s="2" t="s">
        <v>6</v>
      </c>
      <c r="E13" s="2">
        <v>25</v>
      </c>
      <c r="F13" s="2" t="s">
        <v>1</v>
      </c>
      <c r="G13" s="2" t="s">
        <v>2</v>
      </c>
      <c r="H13" s="2" t="s">
        <v>18</v>
      </c>
      <c r="I13" s="2">
        <v>155</v>
      </c>
      <c r="J13" s="2">
        <v>79.8</v>
      </c>
      <c r="K13" s="8" t="s">
        <v>263</v>
      </c>
      <c r="L13" s="9">
        <f>I13*0.2+J13*0.6</f>
        <v>78.88</v>
      </c>
      <c r="M13" s="2">
        <v>1</v>
      </c>
      <c r="N13" s="2" t="s">
        <v>266</v>
      </c>
      <c r="O13" s="2" t="s">
        <v>272</v>
      </c>
    </row>
    <row r="14" spans="1:15" s="1" customFormat="1" ht="24.95" customHeight="1">
      <c r="A14" s="2">
        <v>12</v>
      </c>
      <c r="B14" s="2" t="s">
        <v>50</v>
      </c>
      <c r="C14" s="2" t="s">
        <v>124</v>
      </c>
      <c r="D14" s="2" t="s">
        <v>6</v>
      </c>
      <c r="E14" s="2">
        <v>25</v>
      </c>
      <c r="F14" s="2" t="s">
        <v>37</v>
      </c>
      <c r="G14" s="2" t="s">
        <v>2</v>
      </c>
      <c r="H14" s="2" t="s">
        <v>97</v>
      </c>
      <c r="I14" s="2">
        <v>142.5</v>
      </c>
      <c r="J14" s="2">
        <v>79.2</v>
      </c>
      <c r="K14" s="8" t="s">
        <v>263</v>
      </c>
      <c r="L14" s="9">
        <f>I14*0.2+J14*0.6</f>
        <v>76.02000000000001</v>
      </c>
      <c r="M14" s="2">
        <v>2</v>
      </c>
      <c r="N14" s="2" t="s">
        <v>266</v>
      </c>
      <c r="O14" s="2" t="s">
        <v>272</v>
      </c>
    </row>
    <row r="15" spans="1:15" s="1" customFormat="1" ht="24.95" customHeight="1">
      <c r="A15" s="2">
        <v>13</v>
      </c>
      <c r="B15" s="2" t="s">
        <v>123</v>
      </c>
      <c r="C15" s="2" t="s">
        <v>206</v>
      </c>
      <c r="D15" s="2" t="s">
        <v>0</v>
      </c>
      <c r="E15" s="2">
        <v>33</v>
      </c>
      <c r="F15" s="2" t="s">
        <v>1</v>
      </c>
      <c r="G15" s="2" t="s">
        <v>7</v>
      </c>
      <c r="H15" s="2" t="s">
        <v>107</v>
      </c>
      <c r="I15" s="2">
        <v>122.5</v>
      </c>
      <c r="J15" s="2">
        <v>81</v>
      </c>
      <c r="K15" s="8" t="s">
        <v>263</v>
      </c>
      <c r="L15" s="9">
        <f>I15*0.2+J15*0.6</f>
        <v>73.099999999999994</v>
      </c>
      <c r="M15" s="2">
        <v>1</v>
      </c>
      <c r="N15" s="2" t="s">
        <v>266</v>
      </c>
      <c r="O15" s="2" t="s">
        <v>272</v>
      </c>
    </row>
    <row r="16" spans="1:15" s="1" customFormat="1" ht="24.95" customHeight="1">
      <c r="A16" s="2">
        <v>14</v>
      </c>
      <c r="B16" s="2" t="s">
        <v>87</v>
      </c>
      <c r="C16" s="2" t="s">
        <v>110</v>
      </c>
      <c r="D16" s="2" t="s">
        <v>0</v>
      </c>
      <c r="E16" s="2">
        <v>21</v>
      </c>
      <c r="F16" s="2" t="s">
        <v>1</v>
      </c>
      <c r="G16" s="2" t="s">
        <v>2</v>
      </c>
      <c r="H16" s="2" t="s">
        <v>22</v>
      </c>
      <c r="I16" s="2">
        <v>135.5</v>
      </c>
      <c r="J16" s="2">
        <v>84</v>
      </c>
      <c r="K16" s="8" t="s">
        <v>263</v>
      </c>
      <c r="L16" s="9">
        <f>I16*0.2+J16*0.6</f>
        <v>77.5</v>
      </c>
      <c r="M16" s="2">
        <v>1</v>
      </c>
      <c r="N16" s="2" t="s">
        <v>266</v>
      </c>
      <c r="O16" s="2" t="s">
        <v>272</v>
      </c>
    </row>
    <row r="17" spans="1:15" s="1" customFormat="1" ht="24.95" customHeight="1">
      <c r="A17" s="2">
        <v>15</v>
      </c>
      <c r="B17" s="2" t="s">
        <v>87</v>
      </c>
      <c r="C17" s="2" t="s">
        <v>136</v>
      </c>
      <c r="D17" s="2" t="s">
        <v>0</v>
      </c>
      <c r="E17" s="2">
        <v>23</v>
      </c>
      <c r="F17" s="2" t="s">
        <v>9</v>
      </c>
      <c r="G17" s="2" t="s">
        <v>2</v>
      </c>
      <c r="H17" s="2" t="s">
        <v>33</v>
      </c>
      <c r="I17" s="2">
        <v>146.5</v>
      </c>
      <c r="J17" s="2">
        <v>76.8</v>
      </c>
      <c r="K17" s="8" t="s">
        <v>263</v>
      </c>
      <c r="L17" s="9">
        <f>I17*0.2+J17*0.6</f>
        <v>75.38</v>
      </c>
      <c r="M17" s="2">
        <v>2</v>
      </c>
      <c r="N17" s="2" t="s">
        <v>266</v>
      </c>
      <c r="O17" s="2" t="s">
        <v>272</v>
      </c>
    </row>
    <row r="18" spans="1:15" s="1" customFormat="1" ht="24.95" customHeight="1">
      <c r="A18" s="2">
        <v>16</v>
      </c>
      <c r="B18" s="2" t="s">
        <v>87</v>
      </c>
      <c r="C18" s="2" t="s">
        <v>150</v>
      </c>
      <c r="D18" s="2" t="s">
        <v>0</v>
      </c>
      <c r="E18" s="2">
        <v>25</v>
      </c>
      <c r="F18" s="2" t="s">
        <v>1</v>
      </c>
      <c r="G18" s="2" t="s">
        <v>2</v>
      </c>
      <c r="H18" s="2" t="s">
        <v>151</v>
      </c>
      <c r="I18" s="2">
        <v>137</v>
      </c>
      <c r="J18" s="2">
        <v>79.8</v>
      </c>
      <c r="K18" s="8" t="s">
        <v>263</v>
      </c>
      <c r="L18" s="9">
        <f>I18*0.2+J18*0.6</f>
        <v>75.28</v>
      </c>
      <c r="M18" s="2">
        <v>3</v>
      </c>
      <c r="N18" s="2" t="s">
        <v>266</v>
      </c>
      <c r="O18" s="2" t="s">
        <v>272</v>
      </c>
    </row>
    <row r="19" spans="1:15" s="1" customFormat="1" ht="24.95" customHeight="1">
      <c r="A19" s="2">
        <v>17</v>
      </c>
      <c r="B19" s="2" t="s">
        <v>87</v>
      </c>
      <c r="C19" s="2" t="s">
        <v>163</v>
      </c>
      <c r="D19" s="2" t="s">
        <v>0</v>
      </c>
      <c r="E19" s="2">
        <v>22</v>
      </c>
      <c r="F19" s="2" t="s">
        <v>1</v>
      </c>
      <c r="G19" s="2" t="s">
        <v>2</v>
      </c>
      <c r="H19" s="2" t="s">
        <v>101</v>
      </c>
      <c r="I19" s="2">
        <v>135</v>
      </c>
      <c r="J19" s="2">
        <v>79.8</v>
      </c>
      <c r="K19" s="8" t="s">
        <v>263</v>
      </c>
      <c r="L19" s="9">
        <f>I19*0.2+J19*0.6</f>
        <v>74.88</v>
      </c>
      <c r="M19" s="2">
        <v>4</v>
      </c>
      <c r="N19" s="2" t="s">
        <v>266</v>
      </c>
      <c r="O19" s="2" t="s">
        <v>272</v>
      </c>
    </row>
    <row r="20" spans="1:15" s="1" customFormat="1" ht="24.95" customHeight="1">
      <c r="A20" s="2">
        <v>18</v>
      </c>
      <c r="B20" s="2" t="s">
        <v>12</v>
      </c>
      <c r="C20" s="2" t="s">
        <v>164</v>
      </c>
      <c r="D20" s="2" t="s">
        <v>0</v>
      </c>
      <c r="E20" s="2">
        <v>28</v>
      </c>
      <c r="F20" s="2" t="s">
        <v>1</v>
      </c>
      <c r="G20" s="2" t="s">
        <v>2</v>
      </c>
      <c r="H20" s="2" t="s">
        <v>117</v>
      </c>
      <c r="I20" s="2">
        <v>163</v>
      </c>
      <c r="J20" s="2">
        <v>78.2</v>
      </c>
      <c r="K20" s="8" t="s">
        <v>263</v>
      </c>
      <c r="L20" s="9">
        <f>I20*0.2+J20*0.6</f>
        <v>79.52000000000001</v>
      </c>
      <c r="M20" s="2">
        <v>1</v>
      </c>
      <c r="N20" s="2" t="s">
        <v>266</v>
      </c>
      <c r="O20" s="2" t="s">
        <v>272</v>
      </c>
    </row>
    <row r="21" spans="1:15" s="1" customFormat="1" ht="24.95" customHeight="1">
      <c r="A21" s="2">
        <v>19</v>
      </c>
      <c r="B21" s="2" t="s">
        <v>12</v>
      </c>
      <c r="C21" s="2" t="s">
        <v>200</v>
      </c>
      <c r="D21" s="2" t="s">
        <v>0</v>
      </c>
      <c r="E21" s="2">
        <v>25</v>
      </c>
      <c r="F21" s="2" t="s">
        <v>1</v>
      </c>
      <c r="G21" s="2" t="s">
        <v>2</v>
      </c>
      <c r="H21" s="2" t="s">
        <v>22</v>
      </c>
      <c r="I21" s="2">
        <v>136</v>
      </c>
      <c r="J21" s="2">
        <v>85.4</v>
      </c>
      <c r="K21" s="8" t="s">
        <v>263</v>
      </c>
      <c r="L21" s="9">
        <f>I21*0.2+J21*0.6</f>
        <v>78.44</v>
      </c>
      <c r="M21" s="2">
        <v>2</v>
      </c>
      <c r="N21" s="2" t="s">
        <v>266</v>
      </c>
      <c r="O21" s="2" t="s">
        <v>272</v>
      </c>
    </row>
    <row r="22" spans="1:15" s="1" customFormat="1" ht="24.95" customHeight="1">
      <c r="A22" s="2">
        <v>20</v>
      </c>
      <c r="B22" s="2" t="s">
        <v>12</v>
      </c>
      <c r="C22" s="2" t="s">
        <v>127</v>
      </c>
      <c r="D22" s="2" t="s">
        <v>0</v>
      </c>
      <c r="E22" s="2">
        <v>29</v>
      </c>
      <c r="F22" s="2" t="s">
        <v>1</v>
      </c>
      <c r="G22" s="2" t="s">
        <v>2</v>
      </c>
      <c r="H22" s="2" t="s">
        <v>128</v>
      </c>
      <c r="I22" s="2">
        <v>137.5</v>
      </c>
      <c r="J22" s="2">
        <v>83.2</v>
      </c>
      <c r="K22" s="8" t="s">
        <v>263</v>
      </c>
      <c r="L22" s="9">
        <f>I22*0.2+J22*0.6</f>
        <v>77.42</v>
      </c>
      <c r="M22" s="2">
        <v>3</v>
      </c>
      <c r="N22" s="2" t="s">
        <v>266</v>
      </c>
      <c r="O22" s="2" t="s">
        <v>272</v>
      </c>
    </row>
    <row r="23" spans="1:15" s="1" customFormat="1" ht="24.95" customHeight="1">
      <c r="A23" s="2">
        <v>21</v>
      </c>
      <c r="B23" s="2" t="s">
        <v>12</v>
      </c>
      <c r="C23" s="2" t="s">
        <v>148</v>
      </c>
      <c r="D23" s="2" t="s">
        <v>0</v>
      </c>
      <c r="E23" s="2">
        <v>24</v>
      </c>
      <c r="F23" s="2" t="s">
        <v>1</v>
      </c>
      <c r="G23" s="2" t="s">
        <v>2</v>
      </c>
      <c r="H23" s="2" t="s">
        <v>24</v>
      </c>
      <c r="I23" s="2">
        <v>138</v>
      </c>
      <c r="J23" s="2">
        <v>81.400000000000006</v>
      </c>
      <c r="K23" s="8" t="s">
        <v>263</v>
      </c>
      <c r="L23" s="9">
        <f>I23*0.2+J23*0.6</f>
        <v>76.44</v>
      </c>
      <c r="M23" s="2">
        <v>4</v>
      </c>
      <c r="N23" s="2" t="s">
        <v>266</v>
      </c>
      <c r="O23" s="2" t="s">
        <v>272</v>
      </c>
    </row>
    <row r="24" spans="1:15" s="1" customFormat="1" ht="24.95" customHeight="1">
      <c r="A24" s="2">
        <v>22</v>
      </c>
      <c r="B24" s="2" t="s">
        <v>36</v>
      </c>
      <c r="C24" s="2" t="s">
        <v>208</v>
      </c>
      <c r="D24" s="2" t="s">
        <v>6</v>
      </c>
      <c r="E24" s="2">
        <v>28</v>
      </c>
      <c r="F24" s="2" t="s">
        <v>1</v>
      </c>
      <c r="G24" s="2" t="s">
        <v>2</v>
      </c>
      <c r="H24" s="2" t="s">
        <v>209</v>
      </c>
      <c r="I24" s="2">
        <v>147</v>
      </c>
      <c r="J24" s="2">
        <v>81.8</v>
      </c>
      <c r="K24" s="8" t="s">
        <v>263</v>
      </c>
      <c r="L24" s="9">
        <f>I24*0.2+J24*0.6</f>
        <v>78.48</v>
      </c>
      <c r="M24" s="2">
        <v>1</v>
      </c>
      <c r="N24" s="2" t="s">
        <v>266</v>
      </c>
      <c r="O24" s="2" t="s">
        <v>269</v>
      </c>
    </row>
    <row r="25" spans="1:15" s="1" customFormat="1" ht="24.95" customHeight="1">
      <c r="A25" s="2">
        <v>23</v>
      </c>
      <c r="B25" s="2" t="s">
        <v>36</v>
      </c>
      <c r="C25" s="2" t="s">
        <v>165</v>
      </c>
      <c r="D25" s="2" t="s">
        <v>6</v>
      </c>
      <c r="E25" s="2">
        <v>27</v>
      </c>
      <c r="F25" s="2" t="s">
        <v>1</v>
      </c>
      <c r="G25" s="2" t="s">
        <v>2</v>
      </c>
      <c r="H25" s="2" t="s">
        <v>166</v>
      </c>
      <c r="I25" s="2">
        <v>150.5</v>
      </c>
      <c r="J25" s="2">
        <v>79.8</v>
      </c>
      <c r="K25" s="8" t="s">
        <v>263</v>
      </c>
      <c r="L25" s="9">
        <f>I25*0.2+J25*0.6</f>
        <v>77.97999999999999</v>
      </c>
      <c r="M25" s="2">
        <v>2</v>
      </c>
      <c r="N25" s="2" t="s">
        <v>266</v>
      </c>
      <c r="O25" s="2" t="s">
        <v>272</v>
      </c>
    </row>
    <row r="26" spans="1:15" s="1" customFormat="1" ht="24.95" customHeight="1">
      <c r="A26" s="2">
        <v>24</v>
      </c>
      <c r="B26" s="2" t="s">
        <v>39</v>
      </c>
      <c r="C26" s="2" t="s">
        <v>64</v>
      </c>
      <c r="D26" s="2" t="s">
        <v>0</v>
      </c>
      <c r="E26" s="2">
        <v>26</v>
      </c>
      <c r="F26" s="2" t="s">
        <v>1</v>
      </c>
      <c r="G26" s="2" t="s">
        <v>2</v>
      </c>
      <c r="H26" s="2" t="s">
        <v>65</v>
      </c>
      <c r="I26" s="2">
        <v>137.5</v>
      </c>
      <c r="J26" s="2">
        <v>80</v>
      </c>
      <c r="K26" s="8" t="s">
        <v>263</v>
      </c>
      <c r="L26" s="9">
        <f>I26*0.2+J26*0.6</f>
        <v>75.5</v>
      </c>
      <c r="M26" s="2">
        <v>1</v>
      </c>
      <c r="N26" s="2" t="s">
        <v>266</v>
      </c>
      <c r="O26" s="2" t="s">
        <v>272</v>
      </c>
    </row>
    <row r="27" spans="1:15" s="1" customFormat="1" ht="24.95" customHeight="1">
      <c r="A27" s="2">
        <v>25</v>
      </c>
      <c r="B27" s="2" t="s">
        <v>39</v>
      </c>
      <c r="C27" s="2" t="s">
        <v>197</v>
      </c>
      <c r="D27" s="2" t="s">
        <v>0</v>
      </c>
      <c r="E27" s="2">
        <v>24</v>
      </c>
      <c r="F27" s="2" t="s">
        <v>1</v>
      </c>
      <c r="G27" s="2" t="s">
        <v>2</v>
      </c>
      <c r="H27" s="2" t="s">
        <v>145</v>
      </c>
      <c r="I27" s="2">
        <v>134.5</v>
      </c>
      <c r="J27" s="2">
        <v>77.400000000000006</v>
      </c>
      <c r="K27" s="8" t="s">
        <v>263</v>
      </c>
      <c r="L27" s="9">
        <f>I27*0.2+J27*0.6</f>
        <v>73.34</v>
      </c>
      <c r="M27" s="2">
        <v>2</v>
      </c>
      <c r="N27" s="2" t="s">
        <v>266</v>
      </c>
      <c r="O27" s="2" t="s">
        <v>272</v>
      </c>
    </row>
    <row r="28" spans="1:15" s="1" customFormat="1" ht="24.95" customHeight="1">
      <c r="A28" s="2">
        <v>26</v>
      </c>
      <c r="B28" s="2" t="s">
        <v>39</v>
      </c>
      <c r="C28" s="2" t="s">
        <v>88</v>
      </c>
      <c r="D28" s="2" t="s">
        <v>0</v>
      </c>
      <c r="E28" s="2">
        <v>28</v>
      </c>
      <c r="F28" s="2" t="s">
        <v>1</v>
      </c>
      <c r="G28" s="2" t="s">
        <v>7</v>
      </c>
      <c r="H28" s="2" t="s">
        <v>89</v>
      </c>
      <c r="I28" s="2">
        <v>135</v>
      </c>
      <c r="J28" s="2">
        <v>74.2</v>
      </c>
      <c r="K28" s="8" t="s">
        <v>263</v>
      </c>
      <c r="L28" s="9">
        <f>I28*0.2+J28*0.6</f>
        <v>71.52000000000001</v>
      </c>
      <c r="M28" s="2">
        <v>3</v>
      </c>
      <c r="N28" s="2" t="s">
        <v>266</v>
      </c>
      <c r="O28" s="2" t="s">
        <v>272</v>
      </c>
    </row>
    <row r="29" spans="1:15" s="1" customFormat="1" ht="24.95" customHeight="1">
      <c r="A29" s="2">
        <v>27</v>
      </c>
      <c r="B29" s="2" t="s">
        <v>39</v>
      </c>
      <c r="C29" s="2" t="s">
        <v>177</v>
      </c>
      <c r="D29" s="2" t="s">
        <v>0</v>
      </c>
      <c r="E29" s="2">
        <v>23</v>
      </c>
      <c r="F29" s="2" t="s">
        <v>1</v>
      </c>
      <c r="G29" s="2" t="s">
        <v>2</v>
      </c>
      <c r="H29" s="2" t="s">
        <v>82</v>
      </c>
      <c r="I29" s="2">
        <v>130.5</v>
      </c>
      <c r="J29" s="2">
        <v>74</v>
      </c>
      <c r="K29" s="8" t="s">
        <v>263</v>
      </c>
      <c r="L29" s="9">
        <f>I29*0.2+J29*0.6</f>
        <v>70.5</v>
      </c>
      <c r="M29" s="2">
        <v>4</v>
      </c>
      <c r="N29" s="2" t="s">
        <v>266</v>
      </c>
      <c r="O29" s="2" t="s">
        <v>272</v>
      </c>
    </row>
    <row r="30" spans="1:15" s="1" customFormat="1" ht="24.95" customHeight="1">
      <c r="A30" s="2">
        <v>28</v>
      </c>
      <c r="B30" s="2" t="s">
        <v>27</v>
      </c>
      <c r="C30" s="2" t="s">
        <v>108</v>
      </c>
      <c r="D30" s="2" t="s">
        <v>0</v>
      </c>
      <c r="E30" s="2">
        <v>27</v>
      </c>
      <c r="F30" s="2" t="s">
        <v>1</v>
      </c>
      <c r="G30" s="2" t="s">
        <v>2</v>
      </c>
      <c r="H30" s="2" t="s">
        <v>109</v>
      </c>
      <c r="I30" s="2">
        <v>137.5</v>
      </c>
      <c r="J30" s="2">
        <v>82.6</v>
      </c>
      <c r="K30" s="8" t="s">
        <v>263</v>
      </c>
      <c r="L30" s="9">
        <f>I30*0.2+J30*0.6</f>
        <v>77.06</v>
      </c>
      <c r="M30" s="2">
        <v>1</v>
      </c>
      <c r="N30" s="2" t="s">
        <v>266</v>
      </c>
      <c r="O30" s="2" t="s">
        <v>272</v>
      </c>
    </row>
    <row r="31" spans="1:15" s="1" customFormat="1" ht="24.95" customHeight="1">
      <c r="A31" s="2">
        <v>29</v>
      </c>
      <c r="B31" s="2" t="s">
        <v>27</v>
      </c>
      <c r="C31" s="2" t="s">
        <v>195</v>
      </c>
      <c r="D31" s="2" t="s">
        <v>0</v>
      </c>
      <c r="E31" s="2">
        <v>26</v>
      </c>
      <c r="F31" s="2" t="s">
        <v>20</v>
      </c>
      <c r="G31" s="2" t="s">
        <v>2</v>
      </c>
      <c r="H31" s="2" t="s">
        <v>69</v>
      </c>
      <c r="I31" s="2">
        <v>142.5</v>
      </c>
      <c r="J31" s="2">
        <v>79.400000000000006</v>
      </c>
      <c r="K31" s="8" t="s">
        <v>263</v>
      </c>
      <c r="L31" s="9">
        <f>I31*0.2+J31*0.6</f>
        <v>76.14</v>
      </c>
      <c r="M31" s="2">
        <v>2</v>
      </c>
      <c r="N31" s="2" t="s">
        <v>266</v>
      </c>
      <c r="O31" s="2" t="s">
        <v>272</v>
      </c>
    </row>
    <row r="32" spans="1:15" s="1" customFormat="1" ht="24.95" customHeight="1">
      <c r="A32" s="2">
        <v>30</v>
      </c>
      <c r="B32" s="2" t="s">
        <v>27</v>
      </c>
      <c r="C32" s="2" t="s">
        <v>75</v>
      </c>
      <c r="D32" s="2" t="s">
        <v>0</v>
      </c>
      <c r="E32" s="2">
        <v>27</v>
      </c>
      <c r="F32" s="2" t="s">
        <v>1</v>
      </c>
      <c r="G32" s="2" t="s">
        <v>2</v>
      </c>
      <c r="H32" s="2" t="s">
        <v>76</v>
      </c>
      <c r="I32" s="2">
        <v>140</v>
      </c>
      <c r="J32" s="2">
        <v>76.2</v>
      </c>
      <c r="K32" s="8" t="s">
        <v>263</v>
      </c>
      <c r="L32" s="9">
        <f>I32*0.2+J32*0.6</f>
        <v>73.72</v>
      </c>
      <c r="M32" s="2">
        <v>3</v>
      </c>
      <c r="N32" s="2" t="s">
        <v>266</v>
      </c>
      <c r="O32" s="2" t="s">
        <v>276</v>
      </c>
    </row>
    <row r="33" spans="1:15" s="1" customFormat="1" ht="24.95" customHeight="1">
      <c r="A33" s="2">
        <v>31</v>
      </c>
      <c r="B33" s="2" t="s">
        <v>27</v>
      </c>
      <c r="C33" s="2" t="s">
        <v>190</v>
      </c>
      <c r="D33" s="2" t="s">
        <v>0</v>
      </c>
      <c r="E33" s="2">
        <v>27</v>
      </c>
      <c r="F33" s="2" t="s">
        <v>1</v>
      </c>
      <c r="G33" s="2" t="s">
        <v>2</v>
      </c>
      <c r="H33" s="2" t="s">
        <v>8</v>
      </c>
      <c r="I33" s="2">
        <v>136</v>
      </c>
      <c r="J33" s="2">
        <v>76.400000000000006</v>
      </c>
      <c r="K33" s="8" t="s">
        <v>263</v>
      </c>
      <c r="L33" s="9">
        <f>I33*0.2+J33*0.6</f>
        <v>73.040000000000006</v>
      </c>
      <c r="M33" s="2">
        <v>4</v>
      </c>
      <c r="N33" s="2" t="s">
        <v>266</v>
      </c>
      <c r="O33" s="2" t="s">
        <v>272</v>
      </c>
    </row>
    <row r="34" spans="1:15" s="1" customFormat="1" ht="24.95" customHeight="1">
      <c r="A34" s="2">
        <v>32</v>
      </c>
      <c r="B34" s="2" t="s">
        <v>43</v>
      </c>
      <c r="C34" s="2" t="s">
        <v>188</v>
      </c>
      <c r="D34" s="2" t="s">
        <v>6</v>
      </c>
      <c r="E34" s="2">
        <v>27</v>
      </c>
      <c r="F34" s="2" t="s">
        <v>20</v>
      </c>
      <c r="G34" s="2" t="s">
        <v>2</v>
      </c>
      <c r="H34" s="2" t="s">
        <v>104</v>
      </c>
      <c r="I34" s="2">
        <v>128</v>
      </c>
      <c r="J34" s="2">
        <v>83.8</v>
      </c>
      <c r="K34" s="8" t="s">
        <v>263</v>
      </c>
      <c r="L34" s="9">
        <f>I34*0.2+J34*0.6</f>
        <v>75.88</v>
      </c>
      <c r="M34" s="2">
        <v>1</v>
      </c>
      <c r="N34" s="2" t="s">
        <v>266</v>
      </c>
      <c r="O34" s="2" t="s">
        <v>272</v>
      </c>
    </row>
    <row r="35" spans="1:15" s="1" customFormat="1" ht="24.95" customHeight="1">
      <c r="A35" s="2">
        <v>33</v>
      </c>
      <c r="B35" s="2" t="s">
        <v>43</v>
      </c>
      <c r="C35" s="2" t="s">
        <v>189</v>
      </c>
      <c r="D35" s="2" t="s">
        <v>6</v>
      </c>
      <c r="E35" s="2">
        <v>23</v>
      </c>
      <c r="F35" s="2" t="s">
        <v>20</v>
      </c>
      <c r="G35" s="2" t="s">
        <v>2</v>
      </c>
      <c r="H35" s="2" t="s">
        <v>8</v>
      </c>
      <c r="I35" s="2">
        <v>134</v>
      </c>
      <c r="J35" s="2">
        <v>77.099999999999994</v>
      </c>
      <c r="K35" s="8" t="s">
        <v>263</v>
      </c>
      <c r="L35" s="9">
        <f>I35*0.2+J35*0.6</f>
        <v>73.06</v>
      </c>
      <c r="M35" s="2">
        <v>2</v>
      </c>
      <c r="N35" s="2" t="s">
        <v>266</v>
      </c>
      <c r="O35" s="2" t="s">
        <v>272</v>
      </c>
    </row>
    <row r="36" spans="1:15" s="1" customFormat="1" ht="24.95" customHeight="1">
      <c r="A36" s="2">
        <v>34</v>
      </c>
      <c r="B36" s="2" t="s">
        <v>43</v>
      </c>
      <c r="C36" s="2" t="s">
        <v>146</v>
      </c>
      <c r="D36" s="2" t="s">
        <v>6</v>
      </c>
      <c r="E36" s="2">
        <v>28</v>
      </c>
      <c r="F36" s="2" t="s">
        <v>20</v>
      </c>
      <c r="G36" s="2" t="s">
        <v>7</v>
      </c>
      <c r="H36" s="2" t="s">
        <v>8</v>
      </c>
      <c r="I36" s="2">
        <v>134.5</v>
      </c>
      <c r="J36" s="2">
        <v>75.599999999999994</v>
      </c>
      <c r="K36" s="8" t="s">
        <v>263</v>
      </c>
      <c r="L36" s="9">
        <f>I36*0.2+J36*0.6</f>
        <v>72.259999999999991</v>
      </c>
      <c r="M36" s="2">
        <v>3</v>
      </c>
      <c r="N36" s="2" t="s">
        <v>266</v>
      </c>
      <c r="O36" s="2" t="s">
        <v>272</v>
      </c>
    </row>
    <row r="37" spans="1:15" s="1" customFormat="1" ht="24.95" customHeight="1">
      <c r="A37" s="2">
        <v>35</v>
      </c>
      <c r="B37" s="2" t="s">
        <v>43</v>
      </c>
      <c r="C37" s="2" t="s">
        <v>129</v>
      </c>
      <c r="D37" s="2" t="s">
        <v>0</v>
      </c>
      <c r="E37" s="2">
        <v>27</v>
      </c>
      <c r="F37" s="2" t="s">
        <v>20</v>
      </c>
      <c r="G37" s="2" t="s">
        <v>2</v>
      </c>
      <c r="H37" s="2" t="s">
        <v>41</v>
      </c>
      <c r="I37" s="2">
        <v>129.5</v>
      </c>
      <c r="J37" s="2">
        <v>72.8</v>
      </c>
      <c r="K37" s="8" t="s">
        <v>263</v>
      </c>
      <c r="L37" s="9">
        <f>I37*0.2+J37*0.6</f>
        <v>69.58</v>
      </c>
      <c r="M37" s="2">
        <v>4</v>
      </c>
      <c r="N37" s="2" t="s">
        <v>266</v>
      </c>
      <c r="O37" s="2" t="s">
        <v>272</v>
      </c>
    </row>
    <row r="38" spans="1:15" s="1" customFormat="1" ht="24.95" customHeight="1">
      <c r="A38" s="2">
        <v>36</v>
      </c>
      <c r="B38" s="2" t="s">
        <v>47</v>
      </c>
      <c r="C38" s="2" t="s">
        <v>78</v>
      </c>
      <c r="D38" s="2" t="s">
        <v>6</v>
      </c>
      <c r="E38" s="2">
        <v>26</v>
      </c>
      <c r="F38" s="2" t="s">
        <v>20</v>
      </c>
      <c r="G38" s="2" t="s">
        <v>2</v>
      </c>
      <c r="H38" s="2" t="s">
        <v>74</v>
      </c>
      <c r="I38" s="2">
        <v>126.5</v>
      </c>
      <c r="J38" s="2">
        <v>82</v>
      </c>
      <c r="K38" s="8" t="s">
        <v>263</v>
      </c>
      <c r="L38" s="9">
        <f>I38*0.2+J38*0.6</f>
        <v>74.5</v>
      </c>
      <c r="M38" s="2">
        <v>1</v>
      </c>
      <c r="N38" s="2" t="s">
        <v>266</v>
      </c>
      <c r="O38" s="2" t="s">
        <v>272</v>
      </c>
    </row>
    <row r="39" spans="1:15" s="1" customFormat="1" ht="24.95" customHeight="1">
      <c r="A39" s="2">
        <v>37</v>
      </c>
      <c r="B39" s="2" t="s">
        <v>47</v>
      </c>
      <c r="C39" s="2" t="s">
        <v>201</v>
      </c>
      <c r="D39" s="2" t="s">
        <v>6</v>
      </c>
      <c r="E39" s="2">
        <v>25</v>
      </c>
      <c r="F39" s="2" t="s">
        <v>20</v>
      </c>
      <c r="G39" s="2" t="s">
        <v>2</v>
      </c>
      <c r="H39" s="2" t="s">
        <v>112</v>
      </c>
      <c r="I39" s="2">
        <v>116</v>
      </c>
      <c r="J39" s="2">
        <v>80.2</v>
      </c>
      <c r="K39" s="8" t="s">
        <v>263</v>
      </c>
      <c r="L39" s="9">
        <f>I39*0.2+J39*0.6</f>
        <v>71.319999999999993</v>
      </c>
      <c r="M39" s="2">
        <v>2</v>
      </c>
      <c r="N39" s="2" t="s">
        <v>266</v>
      </c>
      <c r="O39" s="2" t="s">
        <v>272</v>
      </c>
    </row>
    <row r="40" spans="1:15" s="1" customFormat="1" ht="24.95" customHeight="1">
      <c r="A40" s="2">
        <v>38</v>
      </c>
      <c r="B40" s="2" t="s">
        <v>47</v>
      </c>
      <c r="C40" s="2" t="s">
        <v>160</v>
      </c>
      <c r="D40" s="2" t="s">
        <v>6</v>
      </c>
      <c r="E40" s="2">
        <v>25</v>
      </c>
      <c r="F40" s="2" t="s">
        <v>20</v>
      </c>
      <c r="G40" s="2" t="s">
        <v>2</v>
      </c>
      <c r="H40" s="2" t="s">
        <v>24</v>
      </c>
      <c r="I40" s="2">
        <v>126</v>
      </c>
      <c r="J40" s="2">
        <v>72</v>
      </c>
      <c r="K40" s="8" t="s">
        <v>263</v>
      </c>
      <c r="L40" s="9">
        <f>I40*0.2+J40*0.6</f>
        <v>68.400000000000006</v>
      </c>
      <c r="M40" s="2">
        <v>3</v>
      </c>
      <c r="N40" s="2" t="s">
        <v>266</v>
      </c>
      <c r="O40" s="2" t="s">
        <v>272</v>
      </c>
    </row>
    <row r="41" spans="1:15" s="1" customFormat="1" ht="24.95" customHeight="1">
      <c r="A41" s="2">
        <v>39</v>
      </c>
      <c r="B41" s="2" t="s">
        <v>47</v>
      </c>
      <c r="C41" s="2" t="s">
        <v>211</v>
      </c>
      <c r="D41" s="2" t="s">
        <v>0</v>
      </c>
      <c r="E41" s="2">
        <v>27</v>
      </c>
      <c r="F41" s="2" t="s">
        <v>20</v>
      </c>
      <c r="G41" s="2" t="s">
        <v>2</v>
      </c>
      <c r="H41" s="2" t="s">
        <v>8</v>
      </c>
      <c r="I41" s="2">
        <v>124</v>
      </c>
      <c r="J41" s="2">
        <v>63.6</v>
      </c>
      <c r="K41" s="8" t="s">
        <v>263</v>
      </c>
      <c r="L41" s="9">
        <f>I41*0.2+J41*0.6</f>
        <v>62.959999999999994</v>
      </c>
      <c r="M41" s="2">
        <v>4</v>
      </c>
      <c r="N41" s="2" t="s">
        <v>266</v>
      </c>
      <c r="O41" s="2" t="s">
        <v>272</v>
      </c>
    </row>
    <row r="42" spans="1:15" s="1" customFormat="1" ht="24.95" customHeight="1">
      <c r="A42" s="2">
        <v>40</v>
      </c>
      <c r="B42" s="2" t="s">
        <v>47</v>
      </c>
      <c r="C42" s="2" t="s">
        <v>159</v>
      </c>
      <c r="D42" s="2" t="s">
        <v>0</v>
      </c>
      <c r="E42" s="2">
        <v>24</v>
      </c>
      <c r="F42" s="2" t="s">
        <v>20</v>
      </c>
      <c r="G42" s="2" t="s">
        <v>2</v>
      </c>
      <c r="H42" s="2" t="s">
        <v>8</v>
      </c>
      <c r="I42" s="2">
        <v>114.5</v>
      </c>
      <c r="J42" s="2">
        <v>63</v>
      </c>
      <c r="K42" s="8" t="s">
        <v>263</v>
      </c>
      <c r="L42" s="9">
        <f>I42*0.2+J42*0.6</f>
        <v>60.7</v>
      </c>
      <c r="M42" s="2">
        <v>5</v>
      </c>
      <c r="N42" s="2" t="s">
        <v>266</v>
      </c>
      <c r="O42" s="2" t="s">
        <v>272</v>
      </c>
    </row>
    <row r="43" spans="1:15" s="1" customFormat="1" ht="24.95" customHeight="1">
      <c r="A43" s="2">
        <v>41</v>
      </c>
      <c r="B43" s="2" t="s">
        <v>83</v>
      </c>
      <c r="C43" s="2" t="s">
        <v>99</v>
      </c>
      <c r="D43" s="2" t="s">
        <v>0</v>
      </c>
      <c r="E43" s="2">
        <v>29</v>
      </c>
      <c r="F43" s="2" t="s">
        <v>20</v>
      </c>
      <c r="G43" s="2" t="s">
        <v>2</v>
      </c>
      <c r="H43" s="2" t="s">
        <v>22</v>
      </c>
      <c r="I43" s="2">
        <v>126.5</v>
      </c>
      <c r="J43" s="2">
        <v>85.6</v>
      </c>
      <c r="K43" s="8" t="s">
        <v>263</v>
      </c>
      <c r="L43" s="9">
        <f>I43*0.2+J43*0.6</f>
        <v>76.66</v>
      </c>
      <c r="M43" s="2">
        <v>1</v>
      </c>
      <c r="N43" s="2" t="s">
        <v>266</v>
      </c>
      <c r="O43" s="2" t="s">
        <v>272</v>
      </c>
    </row>
    <row r="44" spans="1:15" s="1" customFormat="1" ht="24.95" customHeight="1">
      <c r="A44" s="2">
        <v>42</v>
      </c>
      <c r="B44" s="2" t="s">
        <v>83</v>
      </c>
      <c r="C44" s="2" t="s">
        <v>169</v>
      </c>
      <c r="D44" s="2" t="s">
        <v>6</v>
      </c>
      <c r="E44" s="2">
        <v>27</v>
      </c>
      <c r="F44" s="2" t="s">
        <v>20</v>
      </c>
      <c r="G44" s="2" t="s">
        <v>2</v>
      </c>
      <c r="H44" s="2" t="s">
        <v>137</v>
      </c>
      <c r="I44" s="2">
        <v>127.5</v>
      </c>
      <c r="J44" s="2">
        <v>84.4</v>
      </c>
      <c r="K44" s="8" t="s">
        <v>263</v>
      </c>
      <c r="L44" s="9">
        <f>I44*0.2+J44*0.6</f>
        <v>76.14</v>
      </c>
      <c r="M44" s="2">
        <v>2</v>
      </c>
      <c r="N44" s="2" t="s">
        <v>266</v>
      </c>
      <c r="O44" s="2" t="s">
        <v>272</v>
      </c>
    </row>
    <row r="45" spans="1:15" s="1" customFormat="1" ht="24.95" customHeight="1">
      <c r="A45" s="2">
        <v>43</v>
      </c>
      <c r="B45" s="2" t="s">
        <v>83</v>
      </c>
      <c r="C45" s="2" t="s">
        <v>167</v>
      </c>
      <c r="D45" s="2" t="s">
        <v>6</v>
      </c>
      <c r="E45" s="2">
        <v>26</v>
      </c>
      <c r="F45" s="2" t="s">
        <v>20</v>
      </c>
      <c r="G45" s="2" t="s">
        <v>2</v>
      </c>
      <c r="H45" s="2" t="s">
        <v>28</v>
      </c>
      <c r="I45" s="2">
        <v>125.5</v>
      </c>
      <c r="J45" s="2">
        <v>82.2</v>
      </c>
      <c r="K45" s="8" t="s">
        <v>263</v>
      </c>
      <c r="L45" s="9">
        <f>I45*0.2+J45*0.6</f>
        <v>74.42</v>
      </c>
      <c r="M45" s="2">
        <v>3</v>
      </c>
      <c r="N45" s="2" t="s">
        <v>266</v>
      </c>
      <c r="O45" s="2" t="s">
        <v>272</v>
      </c>
    </row>
    <row r="46" spans="1:15" s="1" customFormat="1" ht="24.95" customHeight="1">
      <c r="A46" s="2">
        <v>44</v>
      </c>
      <c r="B46" s="2" t="s">
        <v>83</v>
      </c>
      <c r="C46" s="2" t="s">
        <v>179</v>
      </c>
      <c r="D46" s="2" t="s">
        <v>6</v>
      </c>
      <c r="E46" s="2">
        <v>28</v>
      </c>
      <c r="F46" s="2" t="s">
        <v>20</v>
      </c>
      <c r="G46" s="2" t="s">
        <v>2</v>
      </c>
      <c r="H46" s="2" t="s">
        <v>67</v>
      </c>
      <c r="I46" s="2">
        <v>120.5</v>
      </c>
      <c r="J46" s="2">
        <v>79.8</v>
      </c>
      <c r="K46" s="8" t="s">
        <v>263</v>
      </c>
      <c r="L46" s="9">
        <f>I46*0.2+J46*0.6</f>
        <v>71.97999999999999</v>
      </c>
      <c r="M46" s="2">
        <v>4</v>
      </c>
      <c r="N46" s="2" t="s">
        <v>266</v>
      </c>
      <c r="O46" s="2" t="s">
        <v>272</v>
      </c>
    </row>
    <row r="47" spans="1:15" s="1" customFormat="1" ht="24.95" customHeight="1">
      <c r="A47" s="2">
        <v>45</v>
      </c>
      <c r="B47" s="2" t="s">
        <v>83</v>
      </c>
      <c r="C47" s="2" t="s">
        <v>111</v>
      </c>
      <c r="D47" s="2" t="s">
        <v>0</v>
      </c>
      <c r="E47" s="2">
        <v>26</v>
      </c>
      <c r="F47" s="2" t="s">
        <v>20</v>
      </c>
      <c r="G47" s="2" t="s">
        <v>2</v>
      </c>
      <c r="H47" s="2" t="s">
        <v>18</v>
      </c>
      <c r="I47" s="2">
        <v>121.5</v>
      </c>
      <c r="J47" s="2">
        <v>74.2</v>
      </c>
      <c r="K47" s="8" t="s">
        <v>263</v>
      </c>
      <c r="L47" s="9">
        <f>I47*0.2+J47*0.6</f>
        <v>68.820000000000007</v>
      </c>
      <c r="M47" s="2">
        <v>5</v>
      </c>
      <c r="N47" s="2" t="s">
        <v>266</v>
      </c>
      <c r="O47" s="2" t="s">
        <v>272</v>
      </c>
    </row>
    <row r="48" spans="1:15" s="1" customFormat="1" ht="24.95" customHeight="1">
      <c r="A48" s="2">
        <v>46</v>
      </c>
      <c r="B48" s="2" t="s">
        <v>35</v>
      </c>
      <c r="C48" s="2" t="s">
        <v>147</v>
      </c>
      <c r="D48" s="2" t="s">
        <v>6</v>
      </c>
      <c r="E48" s="2">
        <v>28</v>
      </c>
      <c r="F48" s="2" t="s">
        <v>20</v>
      </c>
      <c r="G48" s="2" t="s">
        <v>7</v>
      </c>
      <c r="H48" s="2" t="s">
        <v>8</v>
      </c>
      <c r="I48" s="2">
        <v>131</v>
      </c>
      <c r="J48" s="2">
        <v>83.4</v>
      </c>
      <c r="K48" s="8" t="s">
        <v>263</v>
      </c>
      <c r="L48" s="9">
        <f>I48*0.2+J48*0.6</f>
        <v>76.240000000000009</v>
      </c>
      <c r="M48" s="2">
        <v>1</v>
      </c>
      <c r="N48" s="2" t="s">
        <v>266</v>
      </c>
      <c r="O48" s="2" t="s">
        <v>272</v>
      </c>
    </row>
    <row r="49" spans="1:15" s="1" customFormat="1" ht="24.95" customHeight="1">
      <c r="A49" s="2">
        <v>47</v>
      </c>
      <c r="B49" s="2" t="s">
        <v>35</v>
      </c>
      <c r="C49" s="2" t="s">
        <v>51</v>
      </c>
      <c r="D49" s="2" t="s">
        <v>6</v>
      </c>
      <c r="E49" s="2">
        <v>24</v>
      </c>
      <c r="F49" s="2" t="s">
        <v>20</v>
      </c>
      <c r="G49" s="2" t="s">
        <v>2</v>
      </c>
      <c r="H49" s="2" t="s">
        <v>18</v>
      </c>
      <c r="I49" s="2">
        <v>148.5</v>
      </c>
      <c r="J49" s="2">
        <v>76.400000000000006</v>
      </c>
      <c r="K49" s="8" t="s">
        <v>263</v>
      </c>
      <c r="L49" s="9">
        <f>I49*0.2+J49*0.6</f>
        <v>75.540000000000006</v>
      </c>
      <c r="M49" s="2">
        <v>2</v>
      </c>
      <c r="N49" s="2" t="s">
        <v>266</v>
      </c>
      <c r="O49" s="2" t="s">
        <v>272</v>
      </c>
    </row>
    <row r="50" spans="1:15" s="1" customFormat="1" ht="24.95" customHeight="1">
      <c r="A50" s="2">
        <v>48</v>
      </c>
      <c r="B50" s="2" t="s">
        <v>35</v>
      </c>
      <c r="C50" s="2" t="s">
        <v>204</v>
      </c>
      <c r="D50" s="2" t="s">
        <v>6</v>
      </c>
      <c r="E50" s="2">
        <v>26</v>
      </c>
      <c r="F50" s="2" t="s">
        <v>20</v>
      </c>
      <c r="G50" s="2" t="s">
        <v>2</v>
      </c>
      <c r="H50" s="2" t="s">
        <v>18</v>
      </c>
      <c r="I50" s="2">
        <v>131</v>
      </c>
      <c r="J50" s="2">
        <v>80</v>
      </c>
      <c r="K50" s="8" t="s">
        <v>263</v>
      </c>
      <c r="L50" s="9">
        <f>I50*0.2+J50*0.6</f>
        <v>74.2</v>
      </c>
      <c r="M50" s="2">
        <v>3</v>
      </c>
      <c r="N50" s="2" t="s">
        <v>266</v>
      </c>
      <c r="O50" s="2" t="s">
        <v>272</v>
      </c>
    </row>
    <row r="51" spans="1:15" s="1" customFormat="1" ht="24.95" customHeight="1">
      <c r="A51" s="2">
        <v>49</v>
      </c>
      <c r="B51" s="2" t="s">
        <v>35</v>
      </c>
      <c r="C51" s="2" t="s">
        <v>168</v>
      </c>
      <c r="D51" s="2" t="s">
        <v>0</v>
      </c>
      <c r="E51" s="2">
        <v>29</v>
      </c>
      <c r="F51" s="2" t="s">
        <v>20</v>
      </c>
      <c r="G51" s="2" t="s">
        <v>2</v>
      </c>
      <c r="H51" s="2" t="s">
        <v>118</v>
      </c>
      <c r="I51" s="2">
        <v>125.5</v>
      </c>
      <c r="J51" s="2">
        <v>79.599999999999994</v>
      </c>
      <c r="K51" s="8" t="s">
        <v>263</v>
      </c>
      <c r="L51" s="9">
        <f>I51*0.2+J51*0.6</f>
        <v>72.86</v>
      </c>
      <c r="M51" s="2">
        <v>4</v>
      </c>
      <c r="N51" s="2" t="s">
        <v>266</v>
      </c>
      <c r="O51" s="2" t="s">
        <v>272</v>
      </c>
    </row>
    <row r="52" spans="1:15" s="1" customFormat="1" ht="24.95" customHeight="1">
      <c r="A52" s="2">
        <v>50</v>
      </c>
      <c r="B52" s="2" t="s">
        <v>35</v>
      </c>
      <c r="C52" s="2" t="s">
        <v>139</v>
      </c>
      <c r="D52" s="2" t="s">
        <v>0</v>
      </c>
      <c r="E52" s="2">
        <v>25</v>
      </c>
      <c r="F52" s="2" t="s">
        <v>20</v>
      </c>
      <c r="G52" s="2" t="s">
        <v>2</v>
      </c>
      <c r="H52" s="2" t="s">
        <v>140</v>
      </c>
      <c r="I52" s="2">
        <v>121</v>
      </c>
      <c r="J52" s="2">
        <v>75.400000000000006</v>
      </c>
      <c r="K52" s="8" t="s">
        <v>263</v>
      </c>
      <c r="L52" s="9">
        <f>I52*0.2+J52*0.6</f>
        <v>69.44</v>
      </c>
      <c r="M52" s="2">
        <v>5</v>
      </c>
      <c r="N52" s="2" t="s">
        <v>266</v>
      </c>
      <c r="O52" s="2" t="s">
        <v>272</v>
      </c>
    </row>
    <row r="53" spans="1:15" s="1" customFormat="1" ht="24.95" customHeight="1">
      <c r="A53" s="2">
        <v>51</v>
      </c>
      <c r="B53" s="2" t="s">
        <v>21</v>
      </c>
      <c r="C53" s="2" t="s">
        <v>180</v>
      </c>
      <c r="D53" s="2" t="s">
        <v>6</v>
      </c>
      <c r="E53" s="2">
        <v>23</v>
      </c>
      <c r="F53" s="2" t="s">
        <v>20</v>
      </c>
      <c r="G53" s="2" t="s">
        <v>2</v>
      </c>
      <c r="H53" s="2" t="s">
        <v>156</v>
      </c>
      <c r="I53" s="2">
        <v>154</v>
      </c>
      <c r="J53" s="2">
        <v>86.4</v>
      </c>
      <c r="K53" s="8" t="s">
        <v>263</v>
      </c>
      <c r="L53" s="9">
        <f>I53*0.2+J53*0.6</f>
        <v>82.64</v>
      </c>
      <c r="M53" s="2">
        <v>1</v>
      </c>
      <c r="N53" s="2" t="s">
        <v>266</v>
      </c>
      <c r="O53" s="2" t="s">
        <v>272</v>
      </c>
    </row>
    <row r="54" spans="1:15" s="1" customFormat="1" ht="24.95" customHeight="1">
      <c r="A54" s="2">
        <v>52</v>
      </c>
      <c r="B54" s="2" t="s">
        <v>21</v>
      </c>
      <c r="C54" s="2" t="s">
        <v>115</v>
      </c>
      <c r="D54" s="2" t="s">
        <v>6</v>
      </c>
      <c r="E54" s="2">
        <v>22</v>
      </c>
      <c r="F54" s="2" t="s">
        <v>20</v>
      </c>
      <c r="G54" s="2" t="s">
        <v>2</v>
      </c>
      <c r="H54" s="2" t="s">
        <v>116</v>
      </c>
      <c r="I54" s="2">
        <v>143</v>
      </c>
      <c r="J54" s="2">
        <v>80.400000000000006</v>
      </c>
      <c r="K54" s="8" t="s">
        <v>263</v>
      </c>
      <c r="L54" s="9">
        <f>I54*0.2+J54*0.6</f>
        <v>76.84</v>
      </c>
      <c r="M54" s="2">
        <v>2</v>
      </c>
      <c r="N54" s="2" t="s">
        <v>266</v>
      </c>
      <c r="O54" s="2" t="s">
        <v>272</v>
      </c>
    </row>
    <row r="55" spans="1:15" s="1" customFormat="1" ht="24.95" customHeight="1">
      <c r="A55" s="2">
        <v>53</v>
      </c>
      <c r="B55" s="2" t="s">
        <v>21</v>
      </c>
      <c r="C55" s="2" t="s">
        <v>205</v>
      </c>
      <c r="D55" s="2" t="s">
        <v>6</v>
      </c>
      <c r="E55" s="2">
        <v>22</v>
      </c>
      <c r="F55" s="2" t="s">
        <v>20</v>
      </c>
      <c r="G55" s="2" t="s">
        <v>2</v>
      </c>
      <c r="H55" s="2" t="s">
        <v>22</v>
      </c>
      <c r="I55" s="2">
        <v>138</v>
      </c>
      <c r="J55" s="2">
        <v>79</v>
      </c>
      <c r="K55" s="8" t="s">
        <v>263</v>
      </c>
      <c r="L55" s="9">
        <f>I55*0.2+J55*0.6</f>
        <v>75</v>
      </c>
      <c r="M55" s="2">
        <v>3</v>
      </c>
      <c r="N55" s="2" t="s">
        <v>266</v>
      </c>
      <c r="O55" s="2" t="s">
        <v>272</v>
      </c>
    </row>
    <row r="56" spans="1:15" s="1" customFormat="1" ht="24.95" customHeight="1">
      <c r="A56" s="2">
        <v>54</v>
      </c>
      <c r="B56" s="2" t="s">
        <v>21</v>
      </c>
      <c r="C56" s="2" t="s">
        <v>120</v>
      </c>
      <c r="D56" s="2" t="s">
        <v>6</v>
      </c>
      <c r="E56" s="2">
        <v>27</v>
      </c>
      <c r="F56" s="2" t="s">
        <v>20</v>
      </c>
      <c r="G56" s="2" t="s">
        <v>7</v>
      </c>
      <c r="H56" s="2" t="s">
        <v>121</v>
      </c>
      <c r="I56" s="2">
        <v>127</v>
      </c>
      <c r="J56" s="2">
        <v>82.6</v>
      </c>
      <c r="K56" s="8" t="s">
        <v>263</v>
      </c>
      <c r="L56" s="9">
        <f>I56*0.2+J56*0.6</f>
        <v>74.959999999999994</v>
      </c>
      <c r="M56" s="2">
        <v>4</v>
      </c>
      <c r="N56" s="2" t="s">
        <v>266</v>
      </c>
      <c r="O56" s="2" t="s">
        <v>279</v>
      </c>
    </row>
    <row r="57" spans="1:15" s="1" customFormat="1" ht="24.95" customHeight="1">
      <c r="A57" s="2">
        <v>55</v>
      </c>
      <c r="B57" s="2" t="s">
        <v>21</v>
      </c>
      <c r="C57" s="2" t="s">
        <v>175</v>
      </c>
      <c r="D57" s="2" t="s">
        <v>6</v>
      </c>
      <c r="E57" s="2">
        <v>25</v>
      </c>
      <c r="F57" s="2" t="s">
        <v>20</v>
      </c>
      <c r="G57" s="2" t="s">
        <v>2</v>
      </c>
      <c r="H57" s="2" t="s">
        <v>176</v>
      </c>
      <c r="I57" s="2">
        <v>133.5</v>
      </c>
      <c r="J57" s="2">
        <v>77.400000000000006</v>
      </c>
      <c r="K57" s="8" t="s">
        <v>263</v>
      </c>
      <c r="L57" s="9">
        <f>I57*0.2+J57*0.6</f>
        <v>73.140000000000015</v>
      </c>
      <c r="M57" s="2">
        <v>5</v>
      </c>
      <c r="N57" s="2" t="s">
        <v>266</v>
      </c>
      <c r="O57" s="2" t="s">
        <v>272</v>
      </c>
    </row>
    <row r="58" spans="1:15" s="1" customFormat="1" ht="24.95" customHeight="1">
      <c r="A58" s="2">
        <v>56</v>
      </c>
      <c r="B58" s="2" t="s">
        <v>94</v>
      </c>
      <c r="C58" s="2" t="s">
        <v>93</v>
      </c>
      <c r="D58" s="2" t="s">
        <v>6</v>
      </c>
      <c r="E58" s="2">
        <v>22</v>
      </c>
      <c r="F58" s="2" t="s">
        <v>1</v>
      </c>
      <c r="G58" s="2" t="s">
        <v>2</v>
      </c>
      <c r="H58" s="2" t="s">
        <v>8</v>
      </c>
      <c r="I58" s="2">
        <v>144</v>
      </c>
      <c r="J58" s="2">
        <v>78.400000000000006</v>
      </c>
      <c r="K58" s="8" t="s">
        <v>263</v>
      </c>
      <c r="L58" s="9">
        <f>I58*0.2+J58*0.6</f>
        <v>75.84</v>
      </c>
      <c r="M58" s="2">
        <v>1</v>
      </c>
      <c r="N58" s="2" t="s">
        <v>266</v>
      </c>
      <c r="O58" s="2" t="s">
        <v>272</v>
      </c>
    </row>
    <row r="59" spans="1:15" s="1" customFormat="1" ht="24.95" customHeight="1">
      <c r="A59" s="2">
        <v>57</v>
      </c>
      <c r="B59" s="2" t="s">
        <v>94</v>
      </c>
      <c r="C59" s="2" t="s">
        <v>132</v>
      </c>
      <c r="D59" s="2" t="s">
        <v>6</v>
      </c>
      <c r="E59" s="2">
        <v>27</v>
      </c>
      <c r="F59" s="2" t="s">
        <v>1</v>
      </c>
      <c r="G59" s="2" t="s">
        <v>2</v>
      </c>
      <c r="H59" s="2" t="s">
        <v>66</v>
      </c>
      <c r="I59" s="2">
        <v>102</v>
      </c>
      <c r="J59" s="2">
        <v>74.8</v>
      </c>
      <c r="K59" s="8" t="s">
        <v>263</v>
      </c>
      <c r="L59" s="9">
        <f>I59*0.2+J59*0.6</f>
        <v>65.28</v>
      </c>
      <c r="M59" s="2">
        <v>2</v>
      </c>
      <c r="N59" s="2" t="s">
        <v>266</v>
      </c>
      <c r="O59" s="2" t="s">
        <v>269</v>
      </c>
    </row>
    <row r="60" spans="1:15" s="1" customFormat="1" ht="24.95" customHeight="1">
      <c r="A60" s="2">
        <v>58</v>
      </c>
      <c r="B60" s="2" t="s">
        <v>46</v>
      </c>
      <c r="C60" s="2" t="s">
        <v>194</v>
      </c>
      <c r="D60" s="2" t="s">
        <v>6</v>
      </c>
      <c r="E60" s="2">
        <v>23</v>
      </c>
      <c r="F60" s="2" t="s">
        <v>1</v>
      </c>
      <c r="G60" s="2" t="s">
        <v>2</v>
      </c>
      <c r="H60" s="2" t="s">
        <v>22</v>
      </c>
      <c r="I60" s="2">
        <v>148.5</v>
      </c>
      <c r="J60" s="2">
        <v>82.2</v>
      </c>
      <c r="K60" s="8" t="s">
        <v>263</v>
      </c>
      <c r="L60" s="9">
        <f>I60*0.2+J60*0.6</f>
        <v>79.02000000000001</v>
      </c>
      <c r="M60" s="2">
        <v>1</v>
      </c>
      <c r="N60" s="2" t="s">
        <v>266</v>
      </c>
      <c r="O60" s="2" t="s">
        <v>272</v>
      </c>
    </row>
    <row r="61" spans="1:15" s="1" customFormat="1" ht="24.95" customHeight="1">
      <c r="A61" s="2">
        <v>59</v>
      </c>
      <c r="B61" s="2" t="s">
        <v>46</v>
      </c>
      <c r="C61" s="2" t="s">
        <v>178</v>
      </c>
      <c r="D61" s="2" t="s">
        <v>6</v>
      </c>
      <c r="E61" s="2">
        <v>22</v>
      </c>
      <c r="F61" s="2" t="s">
        <v>1</v>
      </c>
      <c r="G61" s="2" t="s">
        <v>2</v>
      </c>
      <c r="H61" s="2" t="s">
        <v>8</v>
      </c>
      <c r="I61" s="2">
        <v>149.5</v>
      </c>
      <c r="J61" s="2">
        <v>81.400000000000006</v>
      </c>
      <c r="K61" s="8" t="s">
        <v>263</v>
      </c>
      <c r="L61" s="9">
        <f>I61*0.2+J61*0.6</f>
        <v>78.740000000000009</v>
      </c>
      <c r="M61" s="2">
        <v>2</v>
      </c>
      <c r="N61" s="2" t="s">
        <v>266</v>
      </c>
      <c r="O61" s="2" t="s">
        <v>272</v>
      </c>
    </row>
    <row r="62" spans="1:15" s="1" customFormat="1" ht="24.95" customHeight="1">
      <c r="A62" s="2">
        <v>60</v>
      </c>
      <c r="B62" s="2" t="s">
        <v>34</v>
      </c>
      <c r="C62" s="2" t="s">
        <v>133</v>
      </c>
      <c r="D62" s="2" t="s">
        <v>0</v>
      </c>
      <c r="E62" s="2">
        <v>23</v>
      </c>
      <c r="F62" s="2" t="s">
        <v>1</v>
      </c>
      <c r="G62" s="2" t="s">
        <v>2</v>
      </c>
      <c r="H62" s="2" t="s">
        <v>22</v>
      </c>
      <c r="I62" s="2">
        <v>154</v>
      </c>
      <c r="J62" s="2">
        <v>80.8</v>
      </c>
      <c r="K62" s="8" t="s">
        <v>263</v>
      </c>
      <c r="L62" s="9">
        <f>I62*0.2+J62*0.6</f>
        <v>79.28</v>
      </c>
      <c r="M62" s="2">
        <v>1</v>
      </c>
      <c r="N62" s="2" t="s">
        <v>266</v>
      </c>
      <c r="O62" s="2" t="s">
        <v>272</v>
      </c>
    </row>
    <row r="63" spans="1:15" s="1" customFormat="1" ht="24.95" customHeight="1">
      <c r="A63" s="2">
        <v>61</v>
      </c>
      <c r="B63" s="2" t="s">
        <v>34</v>
      </c>
      <c r="C63" s="2" t="s">
        <v>84</v>
      </c>
      <c r="D63" s="2" t="s">
        <v>0</v>
      </c>
      <c r="E63" s="2">
        <v>26</v>
      </c>
      <c r="F63" s="2" t="s">
        <v>1</v>
      </c>
      <c r="G63" s="2" t="s">
        <v>2</v>
      </c>
      <c r="H63" s="2" t="s">
        <v>11</v>
      </c>
      <c r="I63" s="2">
        <v>134</v>
      </c>
      <c r="J63" s="2">
        <v>82.2</v>
      </c>
      <c r="K63" s="8" t="s">
        <v>263</v>
      </c>
      <c r="L63" s="9">
        <f>I63*0.2+J63*0.6</f>
        <v>76.12</v>
      </c>
      <c r="M63" s="2">
        <v>2</v>
      </c>
      <c r="N63" s="2" t="s">
        <v>266</v>
      </c>
      <c r="O63" s="2" t="s">
        <v>272</v>
      </c>
    </row>
    <row r="64" spans="1:15" s="1" customFormat="1" ht="24.95" customHeight="1">
      <c r="A64" s="2">
        <v>62</v>
      </c>
      <c r="B64" s="2" t="s">
        <v>34</v>
      </c>
      <c r="C64" s="2" t="s">
        <v>125</v>
      </c>
      <c r="D64" s="2" t="s">
        <v>0</v>
      </c>
      <c r="E64" s="2">
        <v>24</v>
      </c>
      <c r="F64" s="2" t="s">
        <v>1</v>
      </c>
      <c r="G64" s="2" t="s">
        <v>2</v>
      </c>
      <c r="H64" s="2" t="s">
        <v>22</v>
      </c>
      <c r="I64" s="2">
        <v>129</v>
      </c>
      <c r="J64" s="2">
        <v>81.400000000000006</v>
      </c>
      <c r="K64" s="8" t="s">
        <v>263</v>
      </c>
      <c r="L64" s="9">
        <f>I64*0.2+J64*0.6</f>
        <v>74.64</v>
      </c>
      <c r="M64" s="2">
        <v>3</v>
      </c>
      <c r="N64" s="2" t="s">
        <v>266</v>
      </c>
      <c r="O64" s="2" t="s">
        <v>272</v>
      </c>
    </row>
    <row r="65" spans="1:15" s="1" customFormat="1" ht="24.95" customHeight="1">
      <c r="A65" s="2">
        <v>63</v>
      </c>
      <c r="B65" s="2" t="s">
        <v>34</v>
      </c>
      <c r="C65" s="2" t="s">
        <v>102</v>
      </c>
      <c r="D65" s="2" t="s">
        <v>0</v>
      </c>
      <c r="E65" s="2">
        <v>25</v>
      </c>
      <c r="F65" s="2" t="s">
        <v>1</v>
      </c>
      <c r="G65" s="2" t="s">
        <v>2</v>
      </c>
      <c r="H65" s="2" t="s">
        <v>11</v>
      </c>
      <c r="I65" s="2">
        <v>128</v>
      </c>
      <c r="J65" s="2">
        <v>80</v>
      </c>
      <c r="K65" s="8" t="s">
        <v>263</v>
      </c>
      <c r="L65" s="9">
        <f>I65*0.2+J65*0.6</f>
        <v>73.599999999999994</v>
      </c>
      <c r="M65" s="2">
        <v>4</v>
      </c>
      <c r="N65" s="2" t="s">
        <v>266</v>
      </c>
      <c r="O65" s="2" t="s">
        <v>272</v>
      </c>
    </row>
    <row r="66" spans="1:15" s="1" customFormat="1" ht="24.95" customHeight="1">
      <c r="A66" s="2">
        <v>64</v>
      </c>
      <c r="B66" s="2" t="s">
        <v>34</v>
      </c>
      <c r="C66" s="2" t="s">
        <v>181</v>
      </c>
      <c r="D66" s="2" t="s">
        <v>0</v>
      </c>
      <c r="E66" s="2">
        <v>22</v>
      </c>
      <c r="F66" s="2" t="s">
        <v>1</v>
      </c>
      <c r="G66" s="2" t="s">
        <v>2</v>
      </c>
      <c r="H66" s="2" t="s">
        <v>22</v>
      </c>
      <c r="I66" s="2">
        <v>149</v>
      </c>
      <c r="J66" s="2">
        <v>70.599999999999994</v>
      </c>
      <c r="K66" s="8" t="s">
        <v>263</v>
      </c>
      <c r="L66" s="9">
        <f>I66*0.2+J66*0.6</f>
        <v>72.16</v>
      </c>
      <c r="M66" s="2">
        <v>5</v>
      </c>
      <c r="N66" s="2" t="s">
        <v>266</v>
      </c>
      <c r="O66" s="2" t="s">
        <v>276</v>
      </c>
    </row>
    <row r="67" spans="1:15" s="1" customFormat="1" ht="24.95" customHeight="1">
      <c r="A67" s="2">
        <v>65</v>
      </c>
      <c r="B67" s="2" t="s">
        <v>25</v>
      </c>
      <c r="C67" s="2" t="s">
        <v>98</v>
      </c>
      <c r="D67" s="2" t="s">
        <v>0</v>
      </c>
      <c r="E67" s="2">
        <v>26</v>
      </c>
      <c r="F67" s="2" t="s">
        <v>23</v>
      </c>
      <c r="G67" s="2" t="s">
        <v>2</v>
      </c>
      <c r="H67" s="2" t="s">
        <v>18</v>
      </c>
      <c r="I67" s="2">
        <v>103</v>
      </c>
      <c r="J67" s="2">
        <v>77.599999999999994</v>
      </c>
      <c r="K67" s="8" t="s">
        <v>263</v>
      </c>
      <c r="L67" s="9">
        <f>I67*0.2+J67*0.6</f>
        <v>67.16</v>
      </c>
      <c r="M67" s="2">
        <v>1</v>
      </c>
      <c r="N67" s="2" t="s">
        <v>266</v>
      </c>
      <c r="O67" s="2" t="s">
        <v>272</v>
      </c>
    </row>
    <row r="68" spans="1:15" s="1" customFormat="1" ht="24.95" customHeight="1">
      <c r="A68" s="2">
        <v>66</v>
      </c>
      <c r="B68" s="2" t="s">
        <v>25</v>
      </c>
      <c r="C68" s="2" t="s">
        <v>70</v>
      </c>
      <c r="D68" s="2" t="s">
        <v>0</v>
      </c>
      <c r="E68" s="2">
        <v>26</v>
      </c>
      <c r="F68" s="2" t="s">
        <v>23</v>
      </c>
      <c r="G68" s="2" t="s">
        <v>2</v>
      </c>
      <c r="H68" s="2" t="s">
        <v>71</v>
      </c>
      <c r="I68" s="2">
        <v>122.5</v>
      </c>
      <c r="J68" s="2">
        <v>69.2</v>
      </c>
      <c r="K68" s="8" t="s">
        <v>263</v>
      </c>
      <c r="L68" s="9">
        <f>I68*0.2+J68*0.6</f>
        <v>66.02000000000001</v>
      </c>
      <c r="M68" s="2">
        <v>2</v>
      </c>
      <c r="N68" s="2" t="s">
        <v>266</v>
      </c>
      <c r="O68" s="2" t="s">
        <v>272</v>
      </c>
    </row>
    <row r="69" spans="1:15" s="1" customFormat="1" ht="24.95" customHeight="1">
      <c r="A69" s="2">
        <v>67</v>
      </c>
      <c r="B69" s="2" t="s">
        <v>25</v>
      </c>
      <c r="C69" s="2" t="s">
        <v>119</v>
      </c>
      <c r="D69" s="2" t="s">
        <v>0</v>
      </c>
      <c r="E69" s="2">
        <v>29</v>
      </c>
      <c r="F69" s="2" t="s">
        <v>23</v>
      </c>
      <c r="G69" s="2" t="s">
        <v>2</v>
      </c>
      <c r="H69" s="2" t="s">
        <v>38</v>
      </c>
      <c r="I69" s="2">
        <v>103.5</v>
      </c>
      <c r="J69" s="2">
        <v>75.400000000000006</v>
      </c>
      <c r="K69" s="8" t="s">
        <v>263</v>
      </c>
      <c r="L69" s="9">
        <f>I69*0.2+J69*0.6</f>
        <v>65.94</v>
      </c>
      <c r="M69" s="2">
        <v>3</v>
      </c>
      <c r="N69" s="2" t="s">
        <v>266</v>
      </c>
      <c r="O69" s="2" t="s">
        <v>272</v>
      </c>
    </row>
    <row r="70" spans="1:15" s="1" customFormat="1" ht="24.95" customHeight="1">
      <c r="A70" s="2">
        <v>68</v>
      </c>
      <c r="B70" s="2" t="s">
        <v>25</v>
      </c>
      <c r="C70" s="2" t="s">
        <v>149</v>
      </c>
      <c r="D70" s="2" t="s">
        <v>0</v>
      </c>
      <c r="E70" s="2">
        <v>26</v>
      </c>
      <c r="F70" s="2" t="s">
        <v>23</v>
      </c>
      <c r="G70" s="2" t="s">
        <v>2</v>
      </c>
      <c r="H70" s="2" t="s">
        <v>8</v>
      </c>
      <c r="I70" s="2">
        <v>108.5</v>
      </c>
      <c r="J70" s="2">
        <v>73.400000000000006</v>
      </c>
      <c r="K70" s="8" t="s">
        <v>263</v>
      </c>
      <c r="L70" s="9">
        <f>I70*0.2+J70*0.6</f>
        <v>65.740000000000009</v>
      </c>
      <c r="M70" s="2">
        <v>4</v>
      </c>
      <c r="N70" s="2" t="s">
        <v>266</v>
      </c>
      <c r="O70" s="2" t="s">
        <v>272</v>
      </c>
    </row>
    <row r="71" spans="1:15" s="1" customFormat="1" ht="24.95" customHeight="1">
      <c r="A71" s="2">
        <v>69</v>
      </c>
      <c r="B71" s="2" t="s">
        <v>95</v>
      </c>
      <c r="C71" s="2" t="s">
        <v>152</v>
      </c>
      <c r="D71" s="2" t="s">
        <v>0</v>
      </c>
      <c r="E71" s="2">
        <v>24</v>
      </c>
      <c r="F71" s="2" t="s">
        <v>37</v>
      </c>
      <c r="G71" s="2" t="s">
        <v>2</v>
      </c>
      <c r="H71" s="2" t="s">
        <v>24</v>
      </c>
      <c r="I71" s="2">
        <v>110</v>
      </c>
      <c r="J71" s="2">
        <v>75</v>
      </c>
      <c r="K71" s="8" t="s">
        <v>263</v>
      </c>
      <c r="L71" s="9">
        <f>I71*0.2+J71*0.6</f>
        <v>67</v>
      </c>
      <c r="M71" s="2">
        <v>1</v>
      </c>
      <c r="N71" s="2" t="s">
        <v>266</v>
      </c>
      <c r="O71" s="2" t="s">
        <v>269</v>
      </c>
    </row>
    <row r="72" spans="1:15" s="1" customFormat="1" ht="24.95" customHeight="1">
      <c r="A72" s="2">
        <v>70</v>
      </c>
      <c r="B72" s="2" t="s">
        <v>95</v>
      </c>
      <c r="C72" s="2" t="s">
        <v>122</v>
      </c>
      <c r="D72" s="2" t="s">
        <v>0</v>
      </c>
      <c r="E72" s="2">
        <v>27</v>
      </c>
      <c r="F72" s="2" t="s">
        <v>37</v>
      </c>
      <c r="G72" s="2" t="s">
        <v>2</v>
      </c>
      <c r="H72" s="2" t="s">
        <v>97</v>
      </c>
      <c r="I72" s="2">
        <v>106.5</v>
      </c>
      <c r="J72" s="2">
        <v>76</v>
      </c>
      <c r="K72" s="8" t="s">
        <v>263</v>
      </c>
      <c r="L72" s="9">
        <f>I72*0.2+J72*0.6</f>
        <v>66.900000000000006</v>
      </c>
      <c r="M72" s="2">
        <v>2</v>
      </c>
      <c r="N72" s="2" t="s">
        <v>266</v>
      </c>
      <c r="O72" s="2" t="s">
        <v>269</v>
      </c>
    </row>
    <row r="73" spans="1:15" s="1" customFormat="1" ht="24.95" customHeight="1">
      <c r="A73" s="2">
        <v>71</v>
      </c>
      <c r="B73" s="2" t="s">
        <v>100</v>
      </c>
      <c r="C73" s="2" t="s">
        <v>134</v>
      </c>
      <c r="D73" s="2" t="s">
        <v>0</v>
      </c>
      <c r="E73" s="2">
        <v>27</v>
      </c>
      <c r="F73" s="2" t="s">
        <v>48</v>
      </c>
      <c r="G73" s="2" t="s">
        <v>2</v>
      </c>
      <c r="H73" s="2" t="s">
        <v>135</v>
      </c>
      <c r="I73" s="2">
        <v>96.5</v>
      </c>
      <c r="J73" s="2">
        <v>70</v>
      </c>
      <c r="K73" s="8" t="s">
        <v>263</v>
      </c>
      <c r="L73" s="9">
        <f>I73*0.2+J73*0.6</f>
        <v>61.3</v>
      </c>
      <c r="M73" s="2">
        <v>1</v>
      </c>
      <c r="N73" s="2" t="s">
        <v>266</v>
      </c>
      <c r="O73" s="2" t="s">
        <v>272</v>
      </c>
    </row>
    <row r="74" spans="1:15" s="1" customFormat="1" ht="24.95" customHeight="1">
      <c r="A74" s="2">
        <v>72</v>
      </c>
      <c r="B74" s="2" t="s">
        <v>52</v>
      </c>
      <c r="C74" s="2" t="s">
        <v>185</v>
      </c>
      <c r="D74" s="2" t="s">
        <v>0</v>
      </c>
      <c r="E74" s="2">
        <v>22</v>
      </c>
      <c r="F74" s="2" t="s">
        <v>1</v>
      </c>
      <c r="G74" s="2" t="s">
        <v>2</v>
      </c>
      <c r="H74" s="2" t="s">
        <v>22</v>
      </c>
      <c r="I74" s="2">
        <v>141.5</v>
      </c>
      <c r="J74" s="2">
        <v>86</v>
      </c>
      <c r="K74" s="8" t="s">
        <v>263</v>
      </c>
      <c r="L74" s="9">
        <f>I74*0.2+J74*0.6</f>
        <v>79.900000000000006</v>
      </c>
      <c r="M74" s="2">
        <v>1</v>
      </c>
      <c r="N74" s="2" t="s">
        <v>266</v>
      </c>
      <c r="O74" s="2" t="s">
        <v>272</v>
      </c>
    </row>
    <row r="75" spans="1:15" s="1" customFormat="1" ht="24.95" customHeight="1">
      <c r="A75" s="2">
        <v>73</v>
      </c>
      <c r="B75" s="2" t="s">
        <v>52</v>
      </c>
      <c r="C75" s="2" t="s">
        <v>199</v>
      </c>
      <c r="D75" s="2" t="s">
        <v>0</v>
      </c>
      <c r="E75" s="2">
        <v>26</v>
      </c>
      <c r="F75" s="2" t="s">
        <v>1</v>
      </c>
      <c r="G75" s="2" t="s">
        <v>2</v>
      </c>
      <c r="H75" s="2" t="s">
        <v>8</v>
      </c>
      <c r="I75" s="2">
        <v>136</v>
      </c>
      <c r="J75" s="2">
        <v>82.2</v>
      </c>
      <c r="K75" s="8" t="s">
        <v>263</v>
      </c>
      <c r="L75" s="9">
        <f>I75*0.2+J75*0.6</f>
        <v>76.52000000000001</v>
      </c>
      <c r="M75" s="2">
        <v>2</v>
      </c>
      <c r="N75" s="2" t="s">
        <v>266</v>
      </c>
      <c r="O75" s="2" t="s">
        <v>272</v>
      </c>
    </row>
    <row r="76" spans="1:15" s="1" customFormat="1" ht="24.95" customHeight="1">
      <c r="A76" s="2">
        <v>74</v>
      </c>
      <c r="B76" s="2" t="s">
        <v>92</v>
      </c>
      <c r="C76" s="2" t="s">
        <v>130</v>
      </c>
      <c r="D76" s="2" t="s">
        <v>0</v>
      </c>
      <c r="E76" s="2">
        <v>28</v>
      </c>
      <c r="F76" s="2" t="s">
        <v>1</v>
      </c>
      <c r="G76" s="2" t="s">
        <v>2</v>
      </c>
      <c r="H76" s="2" t="s">
        <v>131</v>
      </c>
      <c r="I76" s="2">
        <v>115</v>
      </c>
      <c r="J76" s="2">
        <v>85</v>
      </c>
      <c r="K76" s="8" t="s">
        <v>263</v>
      </c>
      <c r="L76" s="9">
        <f>I76*0.2+J76*0.6</f>
        <v>74</v>
      </c>
      <c r="M76" s="2">
        <v>1</v>
      </c>
      <c r="N76" s="2" t="s">
        <v>266</v>
      </c>
      <c r="O76" s="2" t="s">
        <v>272</v>
      </c>
    </row>
    <row r="77" spans="1:15" s="1" customFormat="1" ht="24.95" customHeight="1">
      <c r="A77" s="2">
        <v>75</v>
      </c>
      <c r="B77" s="2" t="s">
        <v>92</v>
      </c>
      <c r="C77" s="2" t="s">
        <v>172</v>
      </c>
      <c r="D77" s="2" t="s">
        <v>0</v>
      </c>
      <c r="E77" s="2">
        <v>29</v>
      </c>
      <c r="F77" s="2" t="s">
        <v>9</v>
      </c>
      <c r="G77" s="2" t="s">
        <v>2</v>
      </c>
      <c r="H77" s="2" t="s">
        <v>173</v>
      </c>
      <c r="I77" s="2">
        <v>120.5</v>
      </c>
      <c r="J77" s="2">
        <v>80.400000000000006</v>
      </c>
      <c r="K77" s="8" t="s">
        <v>263</v>
      </c>
      <c r="L77" s="9">
        <f>I77*0.2+J77*0.6</f>
        <v>72.34</v>
      </c>
      <c r="M77" s="2">
        <v>2</v>
      </c>
      <c r="N77" s="2" t="s">
        <v>266</v>
      </c>
      <c r="O77" s="2" t="s">
        <v>272</v>
      </c>
    </row>
    <row r="78" spans="1:15" s="6" customFormat="1" ht="24.95" customHeight="1">
      <c r="A78" s="2">
        <v>76</v>
      </c>
      <c r="B78" s="2" t="s">
        <v>92</v>
      </c>
      <c r="C78" s="2" t="s">
        <v>90</v>
      </c>
      <c r="D78" s="2" t="s">
        <v>0</v>
      </c>
      <c r="E78" s="2">
        <v>25</v>
      </c>
      <c r="F78" s="2" t="s">
        <v>20</v>
      </c>
      <c r="G78" s="2" t="s">
        <v>2</v>
      </c>
      <c r="H78" s="2" t="s">
        <v>91</v>
      </c>
      <c r="I78" s="2">
        <v>100.5</v>
      </c>
      <c r="J78" s="7">
        <v>69.8</v>
      </c>
      <c r="K78" s="8" t="s">
        <v>263</v>
      </c>
      <c r="L78" s="9">
        <f>I78*0.2+J78*0.6</f>
        <v>61.98</v>
      </c>
      <c r="M78" s="2">
        <v>3</v>
      </c>
      <c r="N78" s="2" t="s">
        <v>266</v>
      </c>
      <c r="O78" s="2" t="s">
        <v>272</v>
      </c>
    </row>
    <row r="79" spans="1:15" s="6" customFormat="1" ht="24.95" customHeight="1">
      <c r="A79" s="2">
        <v>77</v>
      </c>
      <c r="B79" s="2" t="s">
        <v>32</v>
      </c>
      <c r="C79" s="2" t="s">
        <v>30</v>
      </c>
      <c r="D79" s="2" t="s">
        <v>0</v>
      </c>
      <c r="E79" s="2">
        <v>25</v>
      </c>
      <c r="F79" s="2" t="s">
        <v>9</v>
      </c>
      <c r="G79" s="2" t="s">
        <v>2</v>
      </c>
      <c r="H79" s="2" t="s">
        <v>31</v>
      </c>
      <c r="I79" s="2">
        <v>108</v>
      </c>
      <c r="J79" s="7">
        <v>77</v>
      </c>
      <c r="K79" s="8" t="s">
        <v>263</v>
      </c>
      <c r="L79" s="9">
        <f>I79*0.2+J79*0.6</f>
        <v>67.8</v>
      </c>
      <c r="M79" s="7">
        <v>1</v>
      </c>
      <c r="N79" s="2" t="s">
        <v>266</v>
      </c>
      <c r="O79" s="2" t="s">
        <v>272</v>
      </c>
    </row>
    <row r="80" spans="1:15" s="6" customFormat="1" ht="24.95" customHeight="1">
      <c r="A80" s="2">
        <v>78</v>
      </c>
      <c r="B80" s="2" t="s">
        <v>17</v>
      </c>
      <c r="C80" s="2" t="s">
        <v>105</v>
      </c>
      <c r="D80" s="2" t="s">
        <v>6</v>
      </c>
      <c r="E80" s="2">
        <v>29</v>
      </c>
      <c r="F80" s="2" t="s">
        <v>80</v>
      </c>
      <c r="G80" s="2" t="s">
        <v>7</v>
      </c>
      <c r="H80" s="2" t="s">
        <v>106</v>
      </c>
      <c r="I80" s="2">
        <v>151</v>
      </c>
      <c r="J80" s="2">
        <v>84.6</v>
      </c>
      <c r="K80" s="8" t="s">
        <v>263</v>
      </c>
      <c r="L80" s="9">
        <f>I80*0.2+J80*0.6</f>
        <v>80.960000000000008</v>
      </c>
      <c r="M80" s="2">
        <v>1</v>
      </c>
      <c r="N80" s="2" t="s">
        <v>266</v>
      </c>
      <c r="O80" s="2" t="s">
        <v>272</v>
      </c>
    </row>
    <row r="81" spans="1:15" s="1" customFormat="1" ht="24.95" customHeight="1">
      <c r="A81" s="2">
        <v>79</v>
      </c>
      <c r="B81" s="2" t="s">
        <v>17</v>
      </c>
      <c r="C81" s="2" t="s">
        <v>210</v>
      </c>
      <c r="D81" s="2" t="s">
        <v>6</v>
      </c>
      <c r="E81" s="2">
        <v>26</v>
      </c>
      <c r="F81" s="2" t="s">
        <v>1</v>
      </c>
      <c r="G81" s="2" t="s">
        <v>7</v>
      </c>
      <c r="H81" s="2" t="s">
        <v>55</v>
      </c>
      <c r="I81" s="2">
        <v>153.5</v>
      </c>
      <c r="J81" s="7">
        <v>83</v>
      </c>
      <c r="K81" s="8" t="s">
        <v>263</v>
      </c>
      <c r="L81" s="9">
        <f>I81*0.2+J81*0.6</f>
        <v>80.5</v>
      </c>
      <c r="M81" s="7">
        <v>2</v>
      </c>
      <c r="N81" s="2" t="s">
        <v>266</v>
      </c>
      <c r="O81" s="2" t="s">
        <v>272</v>
      </c>
    </row>
    <row r="82" spans="1:15" s="1" customFormat="1" ht="24.95" customHeight="1">
      <c r="A82" s="2">
        <v>80</v>
      </c>
      <c r="B82" s="2" t="s">
        <v>15</v>
      </c>
      <c r="C82" s="2" t="s">
        <v>196</v>
      </c>
      <c r="D82" s="2" t="s">
        <v>6</v>
      </c>
      <c r="E82" s="2">
        <v>24</v>
      </c>
      <c r="F82" s="2" t="s">
        <v>1</v>
      </c>
      <c r="G82" s="2" t="s">
        <v>2</v>
      </c>
      <c r="H82" s="2" t="s">
        <v>186</v>
      </c>
      <c r="I82" s="2">
        <v>159.5</v>
      </c>
      <c r="J82" s="2">
        <v>87.8</v>
      </c>
      <c r="K82" s="8" t="s">
        <v>263</v>
      </c>
      <c r="L82" s="9">
        <f>I82*0.2+J82*0.6</f>
        <v>84.58</v>
      </c>
      <c r="M82" s="2">
        <v>1</v>
      </c>
      <c r="N82" s="2" t="s">
        <v>266</v>
      </c>
      <c r="O82" s="2" t="s">
        <v>272</v>
      </c>
    </row>
    <row r="83" spans="1:15" s="1" customFormat="1" ht="24.95" customHeight="1">
      <c r="A83" s="2">
        <v>81</v>
      </c>
      <c r="B83" s="2" t="s">
        <v>15</v>
      </c>
      <c r="C83" s="2" t="s">
        <v>153</v>
      </c>
      <c r="D83" s="2" t="s">
        <v>0</v>
      </c>
      <c r="E83" s="2">
        <v>27</v>
      </c>
      <c r="F83" s="2" t="s">
        <v>1</v>
      </c>
      <c r="G83" s="2" t="s">
        <v>2</v>
      </c>
      <c r="H83" s="2" t="s">
        <v>24</v>
      </c>
      <c r="I83" s="2">
        <v>145.5</v>
      </c>
      <c r="J83" s="2">
        <v>87.2</v>
      </c>
      <c r="K83" s="8" t="s">
        <v>263</v>
      </c>
      <c r="L83" s="9">
        <f>I83*0.2+J83*0.6</f>
        <v>81.42</v>
      </c>
      <c r="M83" s="2">
        <v>2</v>
      </c>
      <c r="N83" s="2" t="s">
        <v>266</v>
      </c>
      <c r="O83" s="2" t="s">
        <v>272</v>
      </c>
    </row>
    <row r="84" spans="1:15" s="1" customFormat="1" ht="24.95" customHeight="1">
      <c r="A84" s="2">
        <v>82</v>
      </c>
      <c r="B84" s="2" t="s">
        <v>15</v>
      </c>
      <c r="C84" s="2" t="s">
        <v>61</v>
      </c>
      <c r="D84" s="2" t="s">
        <v>0</v>
      </c>
      <c r="E84" s="2">
        <v>26</v>
      </c>
      <c r="F84" s="2" t="s">
        <v>57</v>
      </c>
      <c r="G84" s="2" t="s">
        <v>2</v>
      </c>
      <c r="H84" s="2" t="s">
        <v>38</v>
      </c>
      <c r="I84" s="2">
        <v>154</v>
      </c>
      <c r="J84" s="2">
        <v>80.2</v>
      </c>
      <c r="K84" s="8" t="s">
        <v>263</v>
      </c>
      <c r="L84" s="9">
        <f>I84*0.2+J84*0.6</f>
        <v>78.92</v>
      </c>
      <c r="M84" s="2">
        <v>3</v>
      </c>
      <c r="N84" s="2" t="s">
        <v>266</v>
      </c>
      <c r="O84" s="2" t="s">
        <v>272</v>
      </c>
    </row>
    <row r="85" spans="1:15" s="1" customFormat="1" ht="24.95" customHeight="1">
      <c r="A85" s="2">
        <v>83</v>
      </c>
      <c r="B85" s="2" t="s">
        <v>19</v>
      </c>
      <c r="C85" s="2" t="s">
        <v>202</v>
      </c>
      <c r="D85" s="2" t="s">
        <v>6</v>
      </c>
      <c r="E85" s="2">
        <v>25</v>
      </c>
      <c r="F85" s="2" t="s">
        <v>1</v>
      </c>
      <c r="G85" s="2" t="s">
        <v>2</v>
      </c>
      <c r="H85" s="2" t="s">
        <v>62</v>
      </c>
      <c r="I85" s="2">
        <v>159.5</v>
      </c>
      <c r="J85" s="2">
        <v>88.6</v>
      </c>
      <c r="K85" s="8" t="s">
        <v>263</v>
      </c>
      <c r="L85" s="9">
        <f>I85*0.2+J85*0.6</f>
        <v>85.06</v>
      </c>
      <c r="M85" s="2">
        <v>1</v>
      </c>
      <c r="N85" s="2" t="s">
        <v>266</v>
      </c>
      <c r="O85" s="2" t="s">
        <v>272</v>
      </c>
    </row>
    <row r="86" spans="1:15" s="1" customFormat="1" ht="24.95" customHeight="1">
      <c r="A86" s="2">
        <v>84</v>
      </c>
      <c r="B86" s="2" t="s">
        <v>19</v>
      </c>
      <c r="C86" s="2" t="s">
        <v>113</v>
      </c>
      <c r="D86" s="2" t="s">
        <v>6</v>
      </c>
      <c r="E86" s="2">
        <v>23</v>
      </c>
      <c r="F86" s="2" t="s">
        <v>1</v>
      </c>
      <c r="G86" s="2" t="s">
        <v>2</v>
      </c>
      <c r="H86" s="2" t="s">
        <v>114</v>
      </c>
      <c r="I86" s="2">
        <v>152.5</v>
      </c>
      <c r="J86" s="2">
        <v>87</v>
      </c>
      <c r="K86" s="8" t="s">
        <v>263</v>
      </c>
      <c r="L86" s="9">
        <f>I86*0.2+J86*0.6</f>
        <v>82.699999999999989</v>
      </c>
      <c r="M86" s="2">
        <v>2</v>
      </c>
      <c r="N86" s="2" t="s">
        <v>266</v>
      </c>
      <c r="O86" s="2" t="s">
        <v>272</v>
      </c>
    </row>
    <row r="87" spans="1:15" s="1" customFormat="1" ht="24.95" customHeight="1">
      <c r="A87" s="2">
        <v>85</v>
      </c>
      <c r="B87" s="2" t="s">
        <v>19</v>
      </c>
      <c r="C87" s="2" t="s">
        <v>187</v>
      </c>
      <c r="D87" s="2" t="s">
        <v>6</v>
      </c>
      <c r="E87" s="2">
        <v>25</v>
      </c>
      <c r="F87" s="2" t="s">
        <v>1</v>
      </c>
      <c r="G87" s="2" t="s">
        <v>2</v>
      </c>
      <c r="H87" s="2" t="s">
        <v>68</v>
      </c>
      <c r="I87" s="2">
        <v>150.5</v>
      </c>
      <c r="J87" s="2">
        <v>84.6</v>
      </c>
      <c r="K87" s="8" t="s">
        <v>263</v>
      </c>
      <c r="L87" s="9">
        <f>I87*0.2+J87*0.6</f>
        <v>80.86</v>
      </c>
      <c r="M87" s="2">
        <v>3</v>
      </c>
      <c r="N87" s="2" t="s">
        <v>266</v>
      </c>
      <c r="O87" s="2" t="s">
        <v>272</v>
      </c>
    </row>
    <row r="88" spans="1:15" s="1" customFormat="1" ht="24.95" customHeight="1">
      <c r="A88" s="2">
        <v>86</v>
      </c>
      <c r="B88" s="2" t="s">
        <v>19</v>
      </c>
      <c r="C88" s="2" t="s">
        <v>191</v>
      </c>
      <c r="D88" s="2" t="s">
        <v>6</v>
      </c>
      <c r="E88" s="2">
        <v>26</v>
      </c>
      <c r="F88" s="2" t="s">
        <v>1</v>
      </c>
      <c r="G88" s="2" t="s">
        <v>2</v>
      </c>
      <c r="H88" s="2" t="s">
        <v>171</v>
      </c>
      <c r="I88" s="2">
        <v>148.5</v>
      </c>
      <c r="J88" s="2">
        <v>82.2</v>
      </c>
      <c r="K88" s="8" t="s">
        <v>263</v>
      </c>
      <c r="L88" s="9">
        <f>I88*0.2+J88*0.6</f>
        <v>79.02000000000001</v>
      </c>
      <c r="M88" s="2">
        <v>4</v>
      </c>
      <c r="N88" s="2" t="s">
        <v>266</v>
      </c>
      <c r="O88" s="2" t="s">
        <v>276</v>
      </c>
    </row>
    <row r="89" spans="1:15" s="1" customFormat="1" ht="24.95" customHeight="1">
      <c r="A89" s="2">
        <v>87</v>
      </c>
      <c r="B89" s="2" t="s">
        <v>19</v>
      </c>
      <c r="C89" s="2" t="s">
        <v>44</v>
      </c>
      <c r="D89" s="2" t="s">
        <v>6</v>
      </c>
      <c r="E89" s="2">
        <v>23</v>
      </c>
      <c r="F89" s="2" t="s">
        <v>1</v>
      </c>
      <c r="G89" s="2" t="s">
        <v>2</v>
      </c>
      <c r="H89" s="2" t="s">
        <v>45</v>
      </c>
      <c r="I89" s="2">
        <v>148.5</v>
      </c>
      <c r="J89" s="2">
        <v>81.2</v>
      </c>
      <c r="K89" s="8" t="s">
        <v>263</v>
      </c>
      <c r="L89" s="9">
        <f>I89*0.2+J89*0.6</f>
        <v>78.42</v>
      </c>
      <c r="M89" s="2">
        <v>5</v>
      </c>
      <c r="N89" s="2" t="s">
        <v>266</v>
      </c>
      <c r="O89" s="2" t="s">
        <v>272</v>
      </c>
    </row>
    <row r="90" spans="1:15" s="1" customFormat="1" ht="24.95" customHeight="1">
      <c r="A90" s="2">
        <v>88</v>
      </c>
      <c r="B90" s="2" t="s">
        <v>40</v>
      </c>
      <c r="C90" s="2" t="s">
        <v>138</v>
      </c>
      <c r="D90" s="2" t="s">
        <v>6</v>
      </c>
      <c r="E90" s="2">
        <v>25</v>
      </c>
      <c r="F90" s="2" t="s">
        <v>1</v>
      </c>
      <c r="G90" s="2" t="s">
        <v>2</v>
      </c>
      <c r="H90" s="2" t="s">
        <v>79</v>
      </c>
      <c r="I90" s="2">
        <v>150.5</v>
      </c>
      <c r="J90" s="2">
        <v>82</v>
      </c>
      <c r="K90" s="8" t="s">
        <v>263</v>
      </c>
      <c r="L90" s="9">
        <f>I90*0.2+J90*0.6</f>
        <v>79.3</v>
      </c>
      <c r="M90" s="2">
        <v>1</v>
      </c>
      <c r="N90" s="2" t="s">
        <v>266</v>
      </c>
      <c r="O90" s="2" t="s">
        <v>272</v>
      </c>
    </row>
    <row r="91" spans="1:15" s="1" customFormat="1" ht="24.95" customHeight="1">
      <c r="A91" s="2">
        <v>89</v>
      </c>
      <c r="B91" s="2" t="s">
        <v>40</v>
      </c>
      <c r="C91" s="2" t="s">
        <v>63</v>
      </c>
      <c r="D91" s="2" t="s">
        <v>6</v>
      </c>
      <c r="E91" s="2">
        <v>23</v>
      </c>
      <c r="F91" s="2" t="s">
        <v>1</v>
      </c>
      <c r="G91" s="2" t="s">
        <v>2</v>
      </c>
      <c r="H91" s="2" t="s">
        <v>24</v>
      </c>
      <c r="I91" s="2">
        <v>156</v>
      </c>
      <c r="J91" s="2">
        <v>77.400000000000006</v>
      </c>
      <c r="K91" s="8" t="s">
        <v>263</v>
      </c>
      <c r="L91" s="9">
        <f>I91*0.2+J91*0.6</f>
        <v>77.640000000000015</v>
      </c>
      <c r="M91" s="2">
        <v>2</v>
      </c>
      <c r="N91" s="2" t="s">
        <v>266</v>
      </c>
      <c r="O91" s="2" t="s">
        <v>272</v>
      </c>
    </row>
    <row r="92" spans="1:15" s="1" customFormat="1" ht="24.95" customHeight="1">
      <c r="A92" s="2">
        <v>90</v>
      </c>
      <c r="B92" s="2" t="s">
        <v>40</v>
      </c>
      <c r="C92" s="2" t="s">
        <v>212</v>
      </c>
      <c r="D92" s="2" t="s">
        <v>6</v>
      </c>
      <c r="E92" s="2">
        <v>26</v>
      </c>
      <c r="F92" s="2" t="s">
        <v>1</v>
      </c>
      <c r="G92" s="2" t="s">
        <v>2</v>
      </c>
      <c r="H92" s="2" t="s">
        <v>29</v>
      </c>
      <c r="I92" s="2">
        <v>150.5</v>
      </c>
      <c r="J92" s="2">
        <v>77.400000000000006</v>
      </c>
      <c r="K92" s="8" t="s">
        <v>263</v>
      </c>
      <c r="L92" s="9">
        <f>I92*0.2+J92*0.6</f>
        <v>76.540000000000006</v>
      </c>
      <c r="M92" s="2">
        <v>3</v>
      </c>
      <c r="N92" s="2" t="s">
        <v>266</v>
      </c>
      <c r="O92" s="2" t="s">
        <v>269</v>
      </c>
    </row>
    <row r="93" spans="1:15" s="1" customFormat="1" ht="24.95" customHeight="1">
      <c r="A93" s="2">
        <v>91</v>
      </c>
      <c r="B93" s="2" t="s">
        <v>40</v>
      </c>
      <c r="C93" s="2" t="s">
        <v>59</v>
      </c>
      <c r="D93" s="2" t="s">
        <v>6</v>
      </c>
      <c r="E93" s="2">
        <v>22</v>
      </c>
      <c r="F93" s="2" t="s">
        <v>1</v>
      </c>
      <c r="G93" s="2" t="s">
        <v>2</v>
      </c>
      <c r="H93" s="2" t="s">
        <v>60</v>
      </c>
      <c r="I93" s="2">
        <v>146</v>
      </c>
      <c r="J93" s="2">
        <v>77.400000000000006</v>
      </c>
      <c r="K93" s="8" t="s">
        <v>263</v>
      </c>
      <c r="L93" s="9">
        <f>I93*0.2+J93*0.6</f>
        <v>75.640000000000015</v>
      </c>
      <c r="M93" s="2">
        <v>4</v>
      </c>
      <c r="N93" s="2" t="s">
        <v>266</v>
      </c>
      <c r="O93" s="2" t="s">
        <v>272</v>
      </c>
    </row>
    <row r="94" spans="1:15" s="1" customFormat="1" ht="24.95" customHeight="1">
      <c r="A94" s="2">
        <v>92</v>
      </c>
      <c r="B94" s="2" t="s">
        <v>26</v>
      </c>
      <c r="C94" s="2" t="s">
        <v>53</v>
      </c>
      <c r="D94" s="2" t="s">
        <v>0</v>
      </c>
      <c r="E94" s="2">
        <v>28</v>
      </c>
      <c r="F94" s="2" t="s">
        <v>23</v>
      </c>
      <c r="G94" s="2" t="s">
        <v>2</v>
      </c>
      <c r="H94" s="2" t="s">
        <v>54</v>
      </c>
      <c r="I94" s="2">
        <v>151</v>
      </c>
      <c r="J94" s="2">
        <v>77.8</v>
      </c>
      <c r="K94" s="8" t="s">
        <v>263</v>
      </c>
      <c r="L94" s="9">
        <f>I94*0.2+J94*0.6</f>
        <v>76.88</v>
      </c>
      <c r="M94" s="2">
        <v>1</v>
      </c>
      <c r="N94" s="2" t="s">
        <v>266</v>
      </c>
      <c r="O94" s="2" t="s">
        <v>272</v>
      </c>
    </row>
    <row r="95" spans="1:15" s="1" customFormat="1" ht="24.95" customHeight="1">
      <c r="A95" s="2">
        <v>93</v>
      </c>
      <c r="B95" s="2" t="s">
        <v>26</v>
      </c>
      <c r="C95" s="2" t="s">
        <v>72</v>
      </c>
      <c r="D95" s="2" t="s">
        <v>6</v>
      </c>
      <c r="E95" s="2">
        <v>23</v>
      </c>
      <c r="F95" s="2" t="s">
        <v>20</v>
      </c>
      <c r="G95" s="2" t="s">
        <v>2</v>
      </c>
      <c r="H95" s="2" t="s">
        <v>73</v>
      </c>
      <c r="I95" s="2">
        <v>142</v>
      </c>
      <c r="J95" s="2">
        <v>79.599999999999994</v>
      </c>
      <c r="K95" s="8" t="s">
        <v>263</v>
      </c>
      <c r="L95" s="9">
        <f>I95*0.2+J95*0.6</f>
        <v>76.16</v>
      </c>
      <c r="M95" s="2">
        <v>2</v>
      </c>
      <c r="N95" s="2" t="s">
        <v>266</v>
      </c>
      <c r="O95" s="2" t="s">
        <v>272</v>
      </c>
    </row>
    <row r="96" spans="1:15" s="1" customFormat="1" ht="24.95" customHeight="1">
      <c r="A96" s="2">
        <v>94</v>
      </c>
      <c r="B96" s="2" t="s">
        <v>26</v>
      </c>
      <c r="C96" s="2" t="s">
        <v>170</v>
      </c>
      <c r="D96" s="2" t="s">
        <v>0</v>
      </c>
      <c r="E96" s="2">
        <v>23</v>
      </c>
      <c r="F96" s="2" t="s">
        <v>1</v>
      </c>
      <c r="G96" s="2" t="s">
        <v>2</v>
      </c>
      <c r="H96" s="2" t="s">
        <v>38</v>
      </c>
      <c r="I96" s="2">
        <v>145.5</v>
      </c>
      <c r="J96" s="2">
        <v>75.599999999999994</v>
      </c>
      <c r="K96" s="8" t="s">
        <v>263</v>
      </c>
      <c r="L96" s="9">
        <f>I96*0.2+J96*0.6</f>
        <v>74.459999999999994</v>
      </c>
      <c r="M96" s="2">
        <v>3</v>
      </c>
      <c r="N96" s="2" t="s">
        <v>266</v>
      </c>
      <c r="O96" s="2" t="s">
        <v>272</v>
      </c>
    </row>
    <row r="97" spans="1:15" s="1" customFormat="1" ht="24.95" customHeight="1">
      <c r="A97" s="2">
        <v>95</v>
      </c>
      <c r="B97" s="2" t="s">
        <v>26</v>
      </c>
      <c r="C97" s="2" t="s">
        <v>142</v>
      </c>
      <c r="D97" s="2" t="s">
        <v>6</v>
      </c>
      <c r="E97" s="2">
        <v>27</v>
      </c>
      <c r="F97" s="2" t="s">
        <v>1</v>
      </c>
      <c r="G97" s="2" t="s">
        <v>2</v>
      </c>
      <c r="H97" s="2" t="s">
        <v>38</v>
      </c>
      <c r="I97" s="2">
        <v>147.5</v>
      </c>
      <c r="J97" s="2">
        <v>74.599999999999994</v>
      </c>
      <c r="K97" s="8" t="s">
        <v>263</v>
      </c>
      <c r="L97" s="9">
        <f>I97*0.2+J97*0.6</f>
        <v>74.259999999999991</v>
      </c>
      <c r="M97" s="2">
        <v>4</v>
      </c>
      <c r="N97" s="2" t="s">
        <v>266</v>
      </c>
      <c r="O97" s="2" t="s">
        <v>272</v>
      </c>
    </row>
    <row r="98" spans="1:15" s="1" customFormat="1" ht="24.95" customHeight="1">
      <c r="A98" s="2">
        <v>96</v>
      </c>
      <c r="B98" s="2" t="s">
        <v>213</v>
      </c>
      <c r="C98" s="2" t="s">
        <v>214</v>
      </c>
      <c r="D98" s="2" t="s">
        <v>6</v>
      </c>
      <c r="E98" s="2">
        <v>28</v>
      </c>
      <c r="F98" s="2" t="s">
        <v>1</v>
      </c>
      <c r="G98" s="2" t="s">
        <v>2</v>
      </c>
      <c r="H98" s="2" t="s">
        <v>215</v>
      </c>
      <c r="I98" s="2">
        <v>154</v>
      </c>
      <c r="J98" s="2">
        <v>81.599999999999994</v>
      </c>
      <c r="K98" s="8" t="s">
        <v>263</v>
      </c>
      <c r="L98" s="9">
        <f>I98*0.2+J98*0.6</f>
        <v>79.759999999999991</v>
      </c>
      <c r="M98" s="2">
        <v>1</v>
      </c>
      <c r="N98" s="2" t="s">
        <v>266</v>
      </c>
      <c r="O98" s="2" t="s">
        <v>272</v>
      </c>
    </row>
    <row r="99" spans="1:15" s="6" customFormat="1" ht="24.95" customHeight="1">
      <c r="A99" s="2">
        <v>97</v>
      </c>
      <c r="B99" s="2" t="s">
        <v>216</v>
      </c>
      <c r="C99" s="2" t="s">
        <v>198</v>
      </c>
      <c r="D99" s="2" t="s">
        <v>6</v>
      </c>
      <c r="E99" s="2">
        <v>25</v>
      </c>
      <c r="F99" s="2" t="s">
        <v>1</v>
      </c>
      <c r="G99" s="2" t="s">
        <v>2</v>
      </c>
      <c r="H99" s="2" t="s">
        <v>10</v>
      </c>
      <c r="I99" s="2">
        <v>144</v>
      </c>
      <c r="J99" s="7">
        <v>77.599999999999994</v>
      </c>
      <c r="K99" s="8" t="s">
        <v>263</v>
      </c>
      <c r="L99" s="9">
        <f>I99*0.2+J99*0.6</f>
        <v>75.36</v>
      </c>
      <c r="M99" s="7">
        <v>1</v>
      </c>
      <c r="N99" s="2" t="s">
        <v>266</v>
      </c>
      <c r="O99" s="2" t="s">
        <v>272</v>
      </c>
    </row>
    <row r="100" spans="1:15" s="6" customFormat="1" ht="24.95" customHeight="1">
      <c r="A100" s="2">
        <v>98</v>
      </c>
      <c r="B100" s="2" t="s">
        <v>217</v>
      </c>
      <c r="C100" s="2" t="s">
        <v>218</v>
      </c>
      <c r="D100" s="2" t="s">
        <v>6</v>
      </c>
      <c r="E100" s="2">
        <v>26</v>
      </c>
      <c r="F100" s="2" t="s">
        <v>16</v>
      </c>
      <c r="G100" s="2" t="s">
        <v>2</v>
      </c>
      <c r="H100" s="2" t="s">
        <v>67</v>
      </c>
      <c r="I100" s="2">
        <v>153</v>
      </c>
      <c r="J100" s="7">
        <v>80</v>
      </c>
      <c r="K100" s="8" t="s">
        <v>263</v>
      </c>
      <c r="L100" s="9">
        <f>I100*0.2+J100*0.6</f>
        <v>78.599999999999994</v>
      </c>
      <c r="M100" s="7">
        <v>1</v>
      </c>
      <c r="N100" s="2" t="s">
        <v>266</v>
      </c>
      <c r="O100" s="2" t="s">
        <v>272</v>
      </c>
    </row>
    <row r="101" spans="1:15" s="6" customFormat="1" ht="24.95" customHeight="1">
      <c r="A101" s="2">
        <v>99</v>
      </c>
      <c r="B101" s="2" t="s">
        <v>219</v>
      </c>
      <c r="C101" s="2" t="s">
        <v>220</v>
      </c>
      <c r="D101" s="2" t="s">
        <v>6</v>
      </c>
      <c r="E101" s="2">
        <v>24</v>
      </c>
      <c r="F101" s="2" t="s">
        <v>1</v>
      </c>
      <c r="G101" s="2" t="s">
        <v>2</v>
      </c>
      <c r="H101" s="2" t="s">
        <v>8</v>
      </c>
      <c r="I101" s="2">
        <v>153</v>
      </c>
      <c r="J101" s="7">
        <v>80.2</v>
      </c>
      <c r="K101" s="8" t="s">
        <v>263</v>
      </c>
      <c r="L101" s="9">
        <f>I101*0.2+J101*0.6</f>
        <v>78.72</v>
      </c>
      <c r="M101" s="7">
        <v>1</v>
      </c>
      <c r="N101" s="2" t="s">
        <v>266</v>
      </c>
      <c r="O101" s="2" t="s">
        <v>272</v>
      </c>
    </row>
    <row r="102" spans="1:15" s="6" customFormat="1" ht="24.95" customHeight="1">
      <c r="A102" s="2">
        <v>100</v>
      </c>
      <c r="B102" s="2" t="s">
        <v>221</v>
      </c>
      <c r="C102" s="2" t="s">
        <v>184</v>
      </c>
      <c r="D102" s="2" t="s">
        <v>6</v>
      </c>
      <c r="E102" s="2">
        <v>26</v>
      </c>
      <c r="F102" s="2" t="s">
        <v>1</v>
      </c>
      <c r="G102" s="2" t="s">
        <v>2</v>
      </c>
      <c r="H102" s="2" t="s">
        <v>222</v>
      </c>
      <c r="I102" s="2">
        <v>147</v>
      </c>
      <c r="J102" s="7">
        <v>87</v>
      </c>
      <c r="K102" s="8" t="s">
        <v>261</v>
      </c>
      <c r="L102" s="9">
        <f>I102/4+J102/2</f>
        <v>80.25</v>
      </c>
      <c r="M102" s="7">
        <v>1</v>
      </c>
      <c r="N102" s="2" t="s">
        <v>266</v>
      </c>
      <c r="O102" s="2" t="s">
        <v>272</v>
      </c>
    </row>
    <row r="103" spans="1:15" s="6" customFormat="1" ht="24.95" customHeight="1">
      <c r="A103" s="2">
        <v>101</v>
      </c>
      <c r="B103" s="2" t="s">
        <v>223</v>
      </c>
      <c r="C103" s="2" t="s">
        <v>224</v>
      </c>
      <c r="D103" s="2" t="s">
        <v>6</v>
      </c>
      <c r="E103" s="2">
        <v>24</v>
      </c>
      <c r="F103" s="2" t="s">
        <v>1</v>
      </c>
      <c r="G103" s="2" t="s">
        <v>2</v>
      </c>
      <c r="H103" s="2" t="s">
        <v>38</v>
      </c>
      <c r="I103" s="2">
        <v>142</v>
      </c>
      <c r="J103" s="7">
        <v>85.8</v>
      </c>
      <c r="K103" s="8" t="s">
        <v>263</v>
      </c>
      <c r="L103" s="9">
        <f>I103*0.2+J103*0.6</f>
        <v>79.88</v>
      </c>
      <c r="M103" s="7">
        <v>1</v>
      </c>
      <c r="N103" s="2" t="s">
        <v>266</v>
      </c>
      <c r="O103" s="2" t="s">
        <v>272</v>
      </c>
    </row>
    <row r="104" spans="1:15" s="6" customFormat="1" ht="24.95" customHeight="1">
      <c r="A104" s="2">
        <v>102</v>
      </c>
      <c r="B104" s="2" t="s">
        <v>225</v>
      </c>
      <c r="C104" s="2" t="s">
        <v>226</v>
      </c>
      <c r="D104" s="2" t="s">
        <v>6</v>
      </c>
      <c r="E104" s="2">
        <v>26</v>
      </c>
      <c r="F104" s="2" t="s">
        <v>86</v>
      </c>
      <c r="G104" s="2" t="s">
        <v>2</v>
      </c>
      <c r="H104" s="2" t="s">
        <v>56</v>
      </c>
      <c r="I104" s="2">
        <v>158.5</v>
      </c>
      <c r="J104" s="7">
        <v>86.4</v>
      </c>
      <c r="K104" s="8" t="s">
        <v>263</v>
      </c>
      <c r="L104" s="9">
        <f>I104*0.2+J104*0.6</f>
        <v>83.54</v>
      </c>
      <c r="M104" s="7">
        <v>1</v>
      </c>
      <c r="N104" s="2" t="s">
        <v>266</v>
      </c>
      <c r="O104" s="2" t="s">
        <v>272</v>
      </c>
    </row>
    <row r="105" spans="1:15" s="6" customFormat="1" ht="24.95" customHeight="1">
      <c r="A105" s="2">
        <v>103</v>
      </c>
      <c r="B105" s="2" t="s">
        <v>227</v>
      </c>
      <c r="C105" s="2" t="s">
        <v>228</v>
      </c>
      <c r="D105" s="2" t="s">
        <v>6</v>
      </c>
      <c r="E105" s="2">
        <v>23</v>
      </c>
      <c r="F105" s="2" t="s">
        <v>1</v>
      </c>
      <c r="G105" s="2" t="s">
        <v>2</v>
      </c>
      <c r="H105" s="2" t="s">
        <v>68</v>
      </c>
      <c r="I105" s="2">
        <v>157.5</v>
      </c>
      <c r="J105" s="7">
        <v>85.8</v>
      </c>
      <c r="K105" s="8" t="s">
        <v>261</v>
      </c>
      <c r="L105" s="9">
        <f>I105/4+J105/2</f>
        <v>82.275000000000006</v>
      </c>
      <c r="M105" s="7">
        <v>1</v>
      </c>
      <c r="N105" s="2" t="s">
        <v>266</v>
      </c>
      <c r="O105" s="2" t="s">
        <v>272</v>
      </c>
    </row>
    <row r="106" spans="1:15" s="6" customFormat="1" ht="24.95" customHeight="1">
      <c r="A106" s="2">
        <v>104</v>
      </c>
      <c r="B106" s="2" t="s">
        <v>227</v>
      </c>
      <c r="C106" s="2" t="s">
        <v>229</v>
      </c>
      <c r="D106" s="2" t="s">
        <v>6</v>
      </c>
      <c r="E106" s="2">
        <v>25</v>
      </c>
      <c r="F106" s="2" t="s">
        <v>1</v>
      </c>
      <c r="G106" s="2" t="s">
        <v>2</v>
      </c>
      <c r="H106" s="2" t="s">
        <v>230</v>
      </c>
      <c r="I106" s="2">
        <v>155</v>
      </c>
      <c r="J106" s="7">
        <v>87</v>
      </c>
      <c r="K106" s="8" t="s">
        <v>261</v>
      </c>
      <c r="L106" s="9">
        <f>I106/4+J106/2</f>
        <v>82.25</v>
      </c>
      <c r="M106" s="7">
        <v>2</v>
      </c>
      <c r="N106" s="2" t="s">
        <v>266</v>
      </c>
      <c r="O106" s="2" t="s">
        <v>272</v>
      </c>
    </row>
    <row r="107" spans="1:15" s="6" customFormat="1" ht="24.95" customHeight="1">
      <c r="A107" s="2">
        <v>105</v>
      </c>
      <c r="B107" s="2" t="s">
        <v>231</v>
      </c>
      <c r="C107" s="2" t="s">
        <v>232</v>
      </c>
      <c r="D107" s="2" t="s">
        <v>6</v>
      </c>
      <c r="E107" s="2">
        <v>25</v>
      </c>
      <c r="F107" s="2" t="s">
        <v>1</v>
      </c>
      <c r="G107" s="2" t="s">
        <v>2</v>
      </c>
      <c r="H107" s="2" t="s">
        <v>174</v>
      </c>
      <c r="I107" s="2">
        <v>151</v>
      </c>
      <c r="J107" s="7">
        <v>79.2</v>
      </c>
      <c r="K107" s="8" t="s">
        <v>263</v>
      </c>
      <c r="L107" s="9">
        <f>I107*0.2+J107*0.6</f>
        <v>77.72</v>
      </c>
      <c r="M107" s="7">
        <v>1</v>
      </c>
      <c r="N107" s="2" t="s">
        <v>266</v>
      </c>
      <c r="O107" s="2" t="s">
        <v>272</v>
      </c>
    </row>
    <row r="108" spans="1:15" s="6" customFormat="1" ht="24.95" customHeight="1">
      <c r="A108" s="2">
        <v>106</v>
      </c>
      <c r="B108" s="2" t="s">
        <v>233</v>
      </c>
      <c r="C108" s="2" t="s">
        <v>234</v>
      </c>
      <c r="D108" s="2" t="s">
        <v>6</v>
      </c>
      <c r="E108" s="2">
        <v>24</v>
      </c>
      <c r="F108" s="2" t="s">
        <v>1</v>
      </c>
      <c r="G108" s="2" t="s">
        <v>7</v>
      </c>
      <c r="H108" s="2" t="s">
        <v>235</v>
      </c>
      <c r="I108" s="2">
        <v>154</v>
      </c>
      <c r="J108" s="7">
        <v>88.4</v>
      </c>
      <c r="K108" s="8" t="s">
        <v>263</v>
      </c>
      <c r="L108" s="9">
        <f>I108*0.2+J108*0.6</f>
        <v>83.84</v>
      </c>
      <c r="M108" s="7">
        <v>1</v>
      </c>
      <c r="N108" s="2" t="s">
        <v>266</v>
      </c>
      <c r="O108" s="2" t="s">
        <v>272</v>
      </c>
    </row>
    <row r="109" spans="1:15" s="6" customFormat="1" ht="24.95" customHeight="1">
      <c r="A109" s="2">
        <v>107</v>
      </c>
      <c r="B109" s="2" t="s">
        <v>233</v>
      </c>
      <c r="C109" s="2" t="s">
        <v>236</v>
      </c>
      <c r="D109" s="2" t="s">
        <v>6</v>
      </c>
      <c r="E109" s="2">
        <v>24</v>
      </c>
      <c r="F109" s="2" t="s">
        <v>1</v>
      </c>
      <c r="G109" s="2" t="s">
        <v>2</v>
      </c>
      <c r="H109" s="2" t="s">
        <v>8</v>
      </c>
      <c r="I109" s="2">
        <v>153</v>
      </c>
      <c r="J109" s="7">
        <v>86.8</v>
      </c>
      <c r="K109" s="8" t="s">
        <v>263</v>
      </c>
      <c r="L109" s="9">
        <f>I109*0.2+J109*0.6</f>
        <v>82.68</v>
      </c>
      <c r="M109" s="7">
        <v>2</v>
      </c>
      <c r="N109" s="2" t="s">
        <v>266</v>
      </c>
      <c r="O109" s="2" t="s">
        <v>272</v>
      </c>
    </row>
    <row r="110" spans="1:15" s="6" customFormat="1" ht="24.95" customHeight="1">
      <c r="A110" s="2">
        <v>108</v>
      </c>
      <c r="B110" s="2" t="s">
        <v>237</v>
      </c>
      <c r="C110" s="2" t="s">
        <v>238</v>
      </c>
      <c r="D110" s="2" t="s">
        <v>6</v>
      </c>
      <c r="E110" s="2">
        <v>24</v>
      </c>
      <c r="F110" s="2" t="s">
        <v>1</v>
      </c>
      <c r="G110" s="2" t="s">
        <v>2</v>
      </c>
      <c r="H110" s="2" t="s">
        <v>143</v>
      </c>
      <c r="I110" s="2">
        <v>148.5</v>
      </c>
      <c r="J110" s="7">
        <v>84.8</v>
      </c>
      <c r="K110" s="8" t="s">
        <v>263</v>
      </c>
      <c r="L110" s="9">
        <f>I110*0.2+J110*0.6</f>
        <v>80.58</v>
      </c>
      <c r="M110" s="7">
        <v>1</v>
      </c>
      <c r="N110" s="2" t="s">
        <v>266</v>
      </c>
      <c r="O110" s="2" t="s">
        <v>272</v>
      </c>
    </row>
    <row r="111" spans="1:15" s="6" customFormat="1" ht="24.95" customHeight="1">
      <c r="A111" s="2">
        <v>109</v>
      </c>
      <c r="B111" s="2" t="s">
        <v>237</v>
      </c>
      <c r="C111" s="2" t="s">
        <v>239</v>
      </c>
      <c r="D111" s="2" t="s">
        <v>6</v>
      </c>
      <c r="E111" s="2">
        <v>23</v>
      </c>
      <c r="F111" s="2" t="s">
        <v>1</v>
      </c>
      <c r="G111" s="2" t="s">
        <v>2</v>
      </c>
      <c r="H111" s="2" t="s">
        <v>60</v>
      </c>
      <c r="I111" s="2">
        <v>144</v>
      </c>
      <c r="J111" s="7">
        <v>82.4</v>
      </c>
      <c r="K111" s="8" t="s">
        <v>263</v>
      </c>
      <c r="L111" s="9">
        <f>I111*0.2+J111*0.6</f>
        <v>78.240000000000009</v>
      </c>
      <c r="M111" s="7">
        <v>2</v>
      </c>
      <c r="N111" s="2" t="s">
        <v>266</v>
      </c>
      <c r="O111" s="2" t="s">
        <v>272</v>
      </c>
    </row>
    <row r="112" spans="1:15" s="6" customFormat="1" ht="24.95" customHeight="1">
      <c r="A112" s="2">
        <v>110</v>
      </c>
      <c r="B112" s="2" t="s">
        <v>240</v>
      </c>
      <c r="C112" s="2" t="s">
        <v>241</v>
      </c>
      <c r="D112" s="2" t="s">
        <v>0</v>
      </c>
      <c r="E112" s="2">
        <v>25</v>
      </c>
      <c r="F112" s="2" t="s">
        <v>1</v>
      </c>
      <c r="G112" s="2" t="s">
        <v>2</v>
      </c>
      <c r="H112" s="2" t="s">
        <v>207</v>
      </c>
      <c r="I112" s="2">
        <v>153</v>
      </c>
      <c r="J112" s="7">
        <v>86.2</v>
      </c>
      <c r="K112" s="8" t="s">
        <v>263</v>
      </c>
      <c r="L112" s="9">
        <f>I112*0.2+J112*0.6</f>
        <v>82.32</v>
      </c>
      <c r="M112" s="7">
        <v>1</v>
      </c>
      <c r="N112" s="2" t="s">
        <v>266</v>
      </c>
      <c r="O112" s="2" t="s">
        <v>272</v>
      </c>
    </row>
    <row r="113" spans="1:15" s="6" customFormat="1" ht="24.95" customHeight="1">
      <c r="A113" s="2">
        <v>111</v>
      </c>
      <c r="B113" s="2" t="s">
        <v>242</v>
      </c>
      <c r="C113" s="2" t="s">
        <v>243</v>
      </c>
      <c r="D113" s="2" t="s">
        <v>0</v>
      </c>
      <c r="E113" s="2">
        <v>26</v>
      </c>
      <c r="F113" s="2" t="s">
        <v>20</v>
      </c>
      <c r="G113" s="2" t="s">
        <v>7</v>
      </c>
      <c r="H113" s="2" t="s">
        <v>8</v>
      </c>
      <c r="I113" s="2">
        <v>147.5</v>
      </c>
      <c r="J113" s="7">
        <v>78</v>
      </c>
      <c r="K113" s="8" t="s">
        <v>263</v>
      </c>
      <c r="L113" s="9">
        <f>I113*0.2+J113*0.6</f>
        <v>76.3</v>
      </c>
      <c r="M113" s="7">
        <v>1</v>
      </c>
      <c r="N113" s="2" t="s">
        <v>266</v>
      </c>
      <c r="O113" s="2" t="s">
        <v>272</v>
      </c>
    </row>
    <row r="114" spans="1:15" s="6" customFormat="1" ht="24.95" customHeight="1">
      <c r="A114" s="2">
        <v>112</v>
      </c>
      <c r="B114" s="2" t="s">
        <v>242</v>
      </c>
      <c r="C114" s="2" t="s">
        <v>244</v>
      </c>
      <c r="D114" s="2" t="s">
        <v>0</v>
      </c>
      <c r="E114" s="2">
        <v>29</v>
      </c>
      <c r="F114" s="2" t="s">
        <v>1</v>
      </c>
      <c r="G114" s="2" t="s">
        <v>7</v>
      </c>
      <c r="H114" s="2" t="s">
        <v>8</v>
      </c>
      <c r="I114" s="2">
        <v>147</v>
      </c>
      <c r="J114" s="7">
        <v>76.2</v>
      </c>
      <c r="K114" s="8" t="s">
        <v>263</v>
      </c>
      <c r="L114" s="9">
        <f>I114*0.2+J114*0.6</f>
        <v>75.12</v>
      </c>
      <c r="M114" s="7">
        <v>2</v>
      </c>
      <c r="N114" s="2" t="s">
        <v>266</v>
      </c>
      <c r="O114" s="2" t="s">
        <v>272</v>
      </c>
    </row>
    <row r="115" spans="1:15" s="6" customFormat="1" ht="24.95" customHeight="1">
      <c r="A115" s="2">
        <v>113</v>
      </c>
      <c r="B115" s="2" t="s">
        <v>245</v>
      </c>
      <c r="C115" s="2" t="s">
        <v>246</v>
      </c>
      <c r="D115" s="2" t="s">
        <v>0</v>
      </c>
      <c r="E115" s="2">
        <v>26</v>
      </c>
      <c r="F115" s="2" t="s">
        <v>1</v>
      </c>
      <c r="G115" s="2" t="s">
        <v>2</v>
      </c>
      <c r="H115" s="2" t="s">
        <v>103</v>
      </c>
      <c r="I115" s="2">
        <v>142.5</v>
      </c>
      <c r="J115" s="7">
        <v>80.8</v>
      </c>
      <c r="K115" s="8" t="s">
        <v>263</v>
      </c>
      <c r="L115" s="9">
        <f>I115*0.2+J115*0.6</f>
        <v>76.97999999999999</v>
      </c>
      <c r="M115" s="7">
        <v>1</v>
      </c>
      <c r="N115" s="2" t="s">
        <v>266</v>
      </c>
      <c r="O115" s="2" t="s">
        <v>272</v>
      </c>
    </row>
    <row r="116" spans="1:15" s="6" customFormat="1" ht="24.95" customHeight="1">
      <c r="A116" s="2">
        <v>114</v>
      </c>
      <c r="B116" s="2" t="s">
        <v>245</v>
      </c>
      <c r="C116" s="2" t="s">
        <v>247</v>
      </c>
      <c r="D116" s="2" t="s">
        <v>0</v>
      </c>
      <c r="E116" s="2">
        <v>30</v>
      </c>
      <c r="F116" s="2" t="s">
        <v>1</v>
      </c>
      <c r="G116" s="2" t="s">
        <v>2</v>
      </c>
      <c r="H116" s="2" t="s">
        <v>85</v>
      </c>
      <c r="I116" s="2">
        <v>140</v>
      </c>
      <c r="J116" s="7">
        <v>77</v>
      </c>
      <c r="K116" s="8" t="s">
        <v>263</v>
      </c>
      <c r="L116" s="9">
        <f>I116*0.2+J116*0.6</f>
        <v>74.199999999999989</v>
      </c>
      <c r="M116" s="7">
        <v>2</v>
      </c>
      <c r="N116" s="2" t="s">
        <v>266</v>
      </c>
      <c r="O116" s="2" t="s">
        <v>272</v>
      </c>
    </row>
    <row r="117" spans="1:15" s="6" customFormat="1" ht="24.95" customHeight="1">
      <c r="A117" s="2">
        <v>115</v>
      </c>
      <c r="B117" s="2" t="s">
        <v>245</v>
      </c>
      <c r="C117" s="2" t="s">
        <v>248</v>
      </c>
      <c r="D117" s="2" t="s">
        <v>0</v>
      </c>
      <c r="E117" s="2">
        <v>26</v>
      </c>
      <c r="F117" s="2" t="s">
        <v>16</v>
      </c>
      <c r="G117" s="2" t="s">
        <v>2</v>
      </c>
      <c r="H117" s="2" t="s">
        <v>249</v>
      </c>
      <c r="I117" s="2">
        <v>136</v>
      </c>
      <c r="J117" s="7">
        <v>75.599999999999994</v>
      </c>
      <c r="K117" s="8" t="s">
        <v>263</v>
      </c>
      <c r="L117" s="9">
        <f>I117*0.2+J117*0.6</f>
        <v>72.56</v>
      </c>
      <c r="M117" s="7">
        <v>3</v>
      </c>
      <c r="N117" s="2" t="s">
        <v>266</v>
      </c>
      <c r="O117" s="2" t="s">
        <v>272</v>
      </c>
    </row>
    <row r="118" spans="1:15" s="6" customFormat="1" ht="24.95" customHeight="1">
      <c r="A118" s="2">
        <v>116</v>
      </c>
      <c r="B118" s="2" t="s">
        <v>250</v>
      </c>
      <c r="C118" s="2" t="s">
        <v>251</v>
      </c>
      <c r="D118" s="2" t="s">
        <v>0</v>
      </c>
      <c r="E118" s="2">
        <v>28</v>
      </c>
      <c r="F118" s="2" t="s">
        <v>1</v>
      </c>
      <c r="G118" s="2" t="s">
        <v>2</v>
      </c>
      <c r="H118" s="2" t="s">
        <v>8</v>
      </c>
      <c r="I118" s="2">
        <v>142.5</v>
      </c>
      <c r="J118" s="7">
        <v>86.8</v>
      </c>
      <c r="K118" s="8" t="s">
        <v>263</v>
      </c>
      <c r="L118" s="9">
        <f>I118*0.2+J118*0.6</f>
        <v>80.58</v>
      </c>
      <c r="M118" s="7">
        <v>1</v>
      </c>
      <c r="N118" s="2" t="s">
        <v>266</v>
      </c>
      <c r="O118" s="2" t="s">
        <v>272</v>
      </c>
    </row>
    <row r="119" spans="1:15" s="6" customFormat="1" ht="24.95" customHeight="1">
      <c r="A119" s="2">
        <v>117</v>
      </c>
      <c r="B119" s="2" t="s">
        <v>250</v>
      </c>
      <c r="C119" s="2" t="s">
        <v>58</v>
      </c>
      <c r="D119" s="2" t="s">
        <v>0</v>
      </c>
      <c r="E119" s="2">
        <v>24</v>
      </c>
      <c r="F119" s="2" t="s">
        <v>1</v>
      </c>
      <c r="G119" s="2" t="s">
        <v>2</v>
      </c>
      <c r="H119" s="2" t="s">
        <v>96</v>
      </c>
      <c r="I119" s="2">
        <v>144</v>
      </c>
      <c r="J119" s="7">
        <v>86</v>
      </c>
      <c r="K119" s="8" t="s">
        <v>263</v>
      </c>
      <c r="L119" s="9">
        <f>I119*0.2+J119*0.6</f>
        <v>80.400000000000006</v>
      </c>
      <c r="M119" s="7">
        <v>2</v>
      </c>
      <c r="N119" s="2" t="s">
        <v>266</v>
      </c>
      <c r="O119" s="2" t="s">
        <v>272</v>
      </c>
    </row>
    <row r="120" spans="1:15" s="6" customFormat="1" ht="24.95" customHeight="1"/>
    <row r="121" spans="1:15" s="6" customFormat="1"/>
  </sheetData>
  <mergeCells count="1">
    <mergeCell ref="A1:O1"/>
  </mergeCells>
  <phoneticPr fontId="1" type="noConversion"/>
  <pageMargins left="0.28000000000000003" right="0.24" top="0.55118110236220474" bottom="0.51181102362204722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底表</vt:lpstr>
      <vt:lpstr>总成绩公示打印版 (体检后) (2)</vt:lpstr>
      <vt:lpstr>底表!Print_Titles</vt:lpstr>
      <vt:lpstr>'总成绩公示打印版 (体检后) (2)'!Print_Titles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lastPrinted>2015-08-04T04:06:52Z</cp:lastPrinted>
  <dcterms:created xsi:type="dcterms:W3CDTF">2015-07-18T02:46:47Z</dcterms:created>
  <dcterms:modified xsi:type="dcterms:W3CDTF">2015-08-05T04:00:10Z</dcterms:modified>
</cp:coreProperties>
</file>