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<sst xmlns="http://schemas.openxmlformats.org/spreadsheetml/2006/main" count="714" uniqueCount="397">
  <si>
    <t>08初中体育教师</t>
  </si>
  <si>
    <t>蔡明</t>
  </si>
  <si>
    <t>520112199006161416</t>
  </si>
  <si>
    <t>03小学体育教师</t>
  </si>
  <si>
    <t>冉茂江</t>
  </si>
  <si>
    <t>522626198807293614</t>
  </si>
  <si>
    <t>袁代容</t>
  </si>
  <si>
    <t>522724199111063164</t>
  </si>
  <si>
    <t>15448贵阳市乌当区新天幼儿园</t>
  </si>
  <si>
    <t>01幼儿园教师</t>
  </si>
  <si>
    <t>陈丽萍</t>
  </si>
  <si>
    <t>522224199011202027</t>
  </si>
  <si>
    <t>15442乌当区大坝幼儿园</t>
  </si>
  <si>
    <t>刘维娆</t>
  </si>
  <si>
    <t>522632199302242565</t>
  </si>
  <si>
    <t>张颖</t>
  </si>
  <si>
    <t>522624199208270025</t>
  </si>
  <si>
    <t>余婉英</t>
  </si>
  <si>
    <t>522634199204122124</t>
  </si>
  <si>
    <t>02初中信息技术教师</t>
  </si>
  <si>
    <t>曾木佳</t>
  </si>
  <si>
    <t>522401199301090461</t>
  </si>
  <si>
    <t>03小学美术教师</t>
  </si>
  <si>
    <t>陆雯</t>
  </si>
  <si>
    <t>520103198911162442</t>
  </si>
  <si>
    <t>文倩</t>
  </si>
  <si>
    <t>52242219920630622X</t>
  </si>
  <si>
    <t>15450乌当区特殊教育学校</t>
  </si>
  <si>
    <t>01小学儿童康复教师</t>
  </si>
  <si>
    <t>522122199008093642</t>
  </si>
  <si>
    <t>杨莹</t>
  </si>
  <si>
    <t>52011219930916004X</t>
  </si>
  <si>
    <t>15449乌当区恬馨幼儿园</t>
  </si>
  <si>
    <t>夏丽娟</t>
  </si>
  <si>
    <t>522427199407133662</t>
  </si>
  <si>
    <t>张艾</t>
  </si>
  <si>
    <t>522130198512077241</t>
  </si>
  <si>
    <t>洪艳</t>
  </si>
  <si>
    <t>522423199202011228</t>
  </si>
  <si>
    <t>15443乌当区王岗幼儿园</t>
  </si>
  <si>
    <t>姚静静</t>
  </si>
  <si>
    <t>520112199608300321</t>
  </si>
  <si>
    <t>杨慧</t>
  </si>
  <si>
    <t>522726199208151227</t>
  </si>
  <si>
    <t>苟小敏</t>
  </si>
  <si>
    <t>522121198811035029</t>
  </si>
  <si>
    <t>刘昱楫</t>
  </si>
  <si>
    <t>522424199212230025</t>
  </si>
  <si>
    <t>15423乌当区下坝镇谷定小学</t>
  </si>
  <si>
    <t>01小学美术教师</t>
  </si>
  <si>
    <t>黄燕</t>
  </si>
  <si>
    <t>522227199112090844</t>
  </si>
  <si>
    <t>02小学体育教师</t>
  </si>
  <si>
    <t>田维娜</t>
  </si>
  <si>
    <t>520112199209182524</t>
  </si>
  <si>
    <t>李艳丽</t>
  </si>
  <si>
    <t>522226198301033645</t>
  </si>
  <si>
    <t>15418乌当区新堡布依族乡民族小学</t>
  </si>
  <si>
    <t>01小学信息技术教师</t>
  </si>
  <si>
    <t>03初中心理教师</t>
  </si>
  <si>
    <t>蒲青雨</t>
  </si>
  <si>
    <t>522627199101070823</t>
  </si>
  <si>
    <t>何青</t>
  </si>
  <si>
    <t>522129199109155528</t>
  </si>
  <si>
    <t>04小学体育教师</t>
  </si>
  <si>
    <t>陈嫒玲</t>
  </si>
  <si>
    <t>52012119910410442X</t>
  </si>
  <si>
    <t>15447乌当区羊昌镇第一幼儿园</t>
  </si>
  <si>
    <t>王彩霞</t>
  </si>
  <si>
    <t>410422199004019188</t>
  </si>
  <si>
    <t>李彦涛</t>
  </si>
  <si>
    <t>522427198910172031</t>
  </si>
  <si>
    <t>罗龙彩</t>
  </si>
  <si>
    <t>522328199101050427</t>
  </si>
  <si>
    <t>唐琴</t>
  </si>
  <si>
    <t>520121199203216021</t>
  </si>
  <si>
    <t>15446乌当区羊昌镇马场幼儿园</t>
  </si>
  <si>
    <t>刘亚</t>
  </si>
  <si>
    <t>520202199301063221</t>
  </si>
  <si>
    <t>苏婧鸿</t>
  </si>
  <si>
    <t>52010319891104442X</t>
  </si>
  <si>
    <t>王沙沙</t>
  </si>
  <si>
    <t>522730199101181922</t>
  </si>
  <si>
    <t>15445乌当区羊昌镇中心幼儿园</t>
  </si>
  <si>
    <t>周红琴</t>
  </si>
  <si>
    <t>520112199112301726</t>
  </si>
  <si>
    <t>15445乌当区羊昌镇中心幼儿园</t>
  </si>
  <si>
    <t>蒋凡</t>
  </si>
  <si>
    <t>520201199112111224</t>
  </si>
  <si>
    <t>蒋幼梅</t>
  </si>
  <si>
    <t>522424198011250041</t>
  </si>
  <si>
    <t>何雨</t>
  </si>
  <si>
    <t>52020319930904024X</t>
  </si>
  <si>
    <t>梁云珍</t>
  </si>
  <si>
    <t>522321199102238224</t>
  </si>
  <si>
    <t>15440乌当区幼儿园</t>
  </si>
  <si>
    <t>01幼儿园教师</t>
  </si>
  <si>
    <t>曾昕</t>
  </si>
  <si>
    <t>522625199209140042</t>
  </si>
  <si>
    <t>是否进入体检</t>
  </si>
  <si>
    <t>贵阳市2015年春季统一公开招聘中小学、幼儿园教师进入体检人员名单（乌当区）</t>
  </si>
  <si>
    <t>15441乌当区幼儿园创新分园</t>
  </si>
  <si>
    <t>孔瑜芸</t>
  </si>
  <si>
    <t>520122199209103024</t>
  </si>
  <si>
    <t>王娅</t>
  </si>
  <si>
    <t>520112199204181127</t>
  </si>
  <si>
    <t>51130419940701402X</t>
  </si>
  <si>
    <t>李露莎</t>
  </si>
  <si>
    <t>522423198711128323</t>
  </si>
  <si>
    <t>15451乌当区中等职业学校</t>
  </si>
  <si>
    <t>01数控专业教师</t>
  </si>
  <si>
    <t>帅良见</t>
  </si>
  <si>
    <t>522121199210135029</t>
  </si>
  <si>
    <t>02汽修运用与维修</t>
  </si>
  <si>
    <t>廖泽贵</t>
  </si>
  <si>
    <t>522401199002107059</t>
  </si>
  <si>
    <t>彭利春</t>
  </si>
  <si>
    <t>522121199008197437</t>
  </si>
  <si>
    <t>周钦</t>
  </si>
  <si>
    <t>510824199104032679</t>
  </si>
  <si>
    <t>郭样</t>
  </si>
  <si>
    <t>522527198906102589</t>
  </si>
  <si>
    <t>04中药教师</t>
  </si>
  <si>
    <t>刘星</t>
  </si>
  <si>
    <t>210122198812051524</t>
  </si>
  <si>
    <t>陈斌</t>
  </si>
  <si>
    <t>522224198808130054</t>
  </si>
  <si>
    <t>黄敏</t>
  </si>
  <si>
    <t>522324198610020867</t>
  </si>
  <si>
    <t>05中医康复保健教师</t>
  </si>
  <si>
    <t>李鲤</t>
  </si>
  <si>
    <t>520103198410042848</t>
  </si>
  <si>
    <t>石婷</t>
  </si>
  <si>
    <t>52222919880929110X</t>
  </si>
  <si>
    <t>06体育教师</t>
  </si>
  <si>
    <t>李国兴</t>
  </si>
  <si>
    <t>520112199108160318</t>
  </si>
  <si>
    <t>李昌鑫</t>
  </si>
  <si>
    <t>522629199107164815</t>
  </si>
  <si>
    <t>07客户信息服务教师</t>
  </si>
  <si>
    <t>张宇</t>
  </si>
  <si>
    <t>522124199110132903</t>
  </si>
  <si>
    <t>进入体检</t>
  </si>
  <si>
    <t>03初中英语教师</t>
  </si>
  <si>
    <t>姜爱云</t>
  </si>
  <si>
    <t>430523199109041520</t>
  </si>
  <si>
    <t>龚维国</t>
  </si>
  <si>
    <t>522228198801272418</t>
  </si>
  <si>
    <t>王维</t>
  </si>
  <si>
    <t>522123199202026562</t>
  </si>
  <si>
    <t>陈应婷</t>
  </si>
  <si>
    <t>510521199110201605</t>
  </si>
  <si>
    <t>罗林波</t>
  </si>
  <si>
    <t>522123199112302033</t>
  </si>
  <si>
    <t>李婷婷</t>
  </si>
  <si>
    <t>胡明丽</t>
  </si>
  <si>
    <t>52270119921230652X</t>
  </si>
  <si>
    <t>03初中化学教师</t>
  </si>
  <si>
    <t>龙菊</t>
  </si>
  <si>
    <t>522632199112126088</t>
  </si>
  <si>
    <t>15404乌当区下坝镇初级中学</t>
  </si>
  <si>
    <t>02初中化学教师</t>
  </si>
  <si>
    <t>吴燕</t>
  </si>
  <si>
    <t>522630199104100344</t>
  </si>
  <si>
    <t>02初中历史教师</t>
  </si>
  <si>
    <t>02初中物理教师</t>
  </si>
  <si>
    <t>程婷婷</t>
  </si>
  <si>
    <t>500221199008015322</t>
  </si>
  <si>
    <t>02初中学物理教师</t>
  </si>
  <si>
    <t>04初中物理教师</t>
  </si>
  <si>
    <t>03初中物理教师</t>
  </si>
  <si>
    <t>王家萍</t>
  </si>
  <si>
    <t>522628199107146629</t>
  </si>
  <si>
    <t>卢珊</t>
  </si>
  <si>
    <t>522725199309104028</t>
  </si>
  <si>
    <t>01初中学语文教师</t>
  </si>
  <si>
    <t>沈丹荔</t>
  </si>
  <si>
    <t>52222719911108002X</t>
  </si>
  <si>
    <t>吴宇莲</t>
  </si>
  <si>
    <t>钟琴</t>
  </si>
  <si>
    <t>522701198007100720</t>
  </si>
  <si>
    <t>何利芹</t>
  </si>
  <si>
    <t>520202198809117900</t>
  </si>
  <si>
    <t>杨玖</t>
  </si>
  <si>
    <t>522227199009140022</t>
  </si>
  <si>
    <t>王艳</t>
  </si>
  <si>
    <t>周贞芝</t>
  </si>
  <si>
    <t>52242219911014262X</t>
  </si>
  <si>
    <t>杨佳佳</t>
  </si>
  <si>
    <t>522121199503033026</t>
  </si>
  <si>
    <t>朱希琼</t>
  </si>
  <si>
    <t>520112198701250627</t>
  </si>
  <si>
    <t>王芳</t>
  </si>
  <si>
    <t>李朝清</t>
  </si>
  <si>
    <t>52011219901101172X</t>
  </si>
  <si>
    <t>522129198907292549</t>
  </si>
  <si>
    <t>罗亮</t>
  </si>
  <si>
    <t>52242319911208081X</t>
  </si>
  <si>
    <t>邱群</t>
  </si>
  <si>
    <t>430281198603079148</t>
  </si>
  <si>
    <t>秦栏榛</t>
  </si>
  <si>
    <t>522121199001060622</t>
  </si>
  <si>
    <t>文玉兰</t>
  </si>
  <si>
    <t>522725199310257160</t>
  </si>
  <si>
    <t>朱俊吉</t>
  </si>
  <si>
    <t>520202198711063019</t>
  </si>
  <si>
    <t>40％</t>
  </si>
  <si>
    <t>面试成绩</t>
  </si>
  <si>
    <t>60％</t>
  </si>
  <si>
    <t>总成绩</t>
  </si>
  <si>
    <t>522631199212105923</t>
  </si>
  <si>
    <t>李晓星</t>
  </si>
  <si>
    <t>410923198907263623</t>
  </si>
  <si>
    <t>刘兴</t>
  </si>
  <si>
    <t>520123199212281223</t>
  </si>
  <si>
    <t>郭明珠</t>
  </si>
  <si>
    <t>520102199203237827</t>
  </si>
  <si>
    <t>周凌晗</t>
  </si>
  <si>
    <t>530302199104080054</t>
  </si>
  <si>
    <t>何维桢</t>
  </si>
  <si>
    <t>522424198812260020</t>
  </si>
  <si>
    <t>徐凤</t>
  </si>
  <si>
    <t>522428198707010842</t>
  </si>
  <si>
    <t>刘钟淑</t>
  </si>
  <si>
    <t>522628198906135825</t>
  </si>
  <si>
    <t>龙祥</t>
  </si>
  <si>
    <t>522622199011156517</t>
  </si>
  <si>
    <t>序号</t>
  </si>
  <si>
    <t>排名</t>
  </si>
  <si>
    <t>备注</t>
  </si>
  <si>
    <t>姓名</t>
  </si>
  <si>
    <t>身份证号</t>
  </si>
  <si>
    <t>报考单位及代码</t>
  </si>
  <si>
    <t>报考职位及代码</t>
  </si>
  <si>
    <t>笔试成绩</t>
  </si>
  <si>
    <t>15402贵阳市乌当区第三中学</t>
  </si>
  <si>
    <t>04初中生物教师</t>
  </si>
  <si>
    <t>07初中数学教师</t>
  </si>
  <si>
    <t>09初中英语教师</t>
  </si>
  <si>
    <t>曾玉荣</t>
  </si>
  <si>
    <t>522322199204262424</t>
  </si>
  <si>
    <t>15404乌当区下坝镇初级中学</t>
  </si>
  <si>
    <t>01初中语文教师</t>
  </si>
  <si>
    <t>06初中政治教师</t>
  </si>
  <si>
    <t>05初中化学教师</t>
  </si>
  <si>
    <t>15405乌当区东风镇初级中学中学</t>
  </si>
  <si>
    <t>01初中物理教师</t>
  </si>
  <si>
    <t>02初中数学教师</t>
  </si>
  <si>
    <t>05初中生物教师</t>
  </si>
  <si>
    <t>15409乌当区新堡布依族乡民族中学</t>
  </si>
  <si>
    <t>15403偏坡乡九年制民族学校学校</t>
  </si>
  <si>
    <t>15401贵阳市乌当第二中学</t>
  </si>
  <si>
    <t>01初中地理教师</t>
  </si>
  <si>
    <t>吴琴</t>
  </si>
  <si>
    <t>02初中英语教师</t>
  </si>
  <si>
    <t>03初中政治教师</t>
  </si>
  <si>
    <t>15407乌当区新天学校（初中）</t>
  </si>
  <si>
    <t>04初中数学教师</t>
  </si>
  <si>
    <t>15406乌当区东风镇洛湾中学</t>
  </si>
  <si>
    <t>01初中数学教师</t>
  </si>
  <si>
    <t>04初中英语教师</t>
  </si>
  <si>
    <t>15408乌当区水田镇初级中学</t>
  </si>
  <si>
    <t>刘星弋</t>
  </si>
  <si>
    <t>520113199212080429</t>
  </si>
  <si>
    <t>15437贵阳市乌当区实验小学</t>
  </si>
  <si>
    <t>01小学语文教师</t>
  </si>
  <si>
    <t>520201197906290421</t>
  </si>
  <si>
    <t>朱慧</t>
  </si>
  <si>
    <t>520112198505243227</t>
  </si>
  <si>
    <t>李艳华</t>
  </si>
  <si>
    <t>610524198609030049</t>
  </si>
  <si>
    <t>02小学数学教师</t>
  </si>
  <si>
    <t>张太霞</t>
  </si>
  <si>
    <t>510522199201056622</t>
  </si>
  <si>
    <t>吴若芬</t>
  </si>
  <si>
    <t>43072619940212582X</t>
  </si>
  <si>
    <t>15439贵阳市乌当区顺海小学</t>
  </si>
  <si>
    <t>01小学音乐教师</t>
  </si>
  <si>
    <t>但仙莲</t>
  </si>
  <si>
    <t>522225198902050022</t>
  </si>
  <si>
    <t>李艳琳</t>
  </si>
  <si>
    <t>522229199210064423</t>
  </si>
  <si>
    <t>15415贵阳市乌当区新场镇达古小学</t>
  </si>
  <si>
    <t>杨磊</t>
  </si>
  <si>
    <t>520201199104124412</t>
  </si>
  <si>
    <t>15414贵阳市乌当区新场镇大坝小学</t>
  </si>
  <si>
    <t>张春</t>
  </si>
  <si>
    <t>520112198611081719</t>
  </si>
  <si>
    <t>15416贵阳市乌当区新场镇谷溪小学</t>
  </si>
  <si>
    <t>01小学数学教师</t>
  </si>
  <si>
    <t>江均怀</t>
  </si>
  <si>
    <t>522122199003166822</t>
  </si>
  <si>
    <t>15438贵阳市乌当区新天二小</t>
  </si>
  <si>
    <t>王佳鹏</t>
  </si>
  <si>
    <t>522425199312081238</t>
  </si>
  <si>
    <t>邓宏平</t>
  </si>
  <si>
    <t>52270119910115122X</t>
  </si>
  <si>
    <t>02小学语文教师</t>
  </si>
  <si>
    <t>徐练</t>
  </si>
  <si>
    <t>520112198606062521</t>
  </si>
  <si>
    <t>15428贵阳市乌当区羊昌镇黄连民族小学</t>
  </si>
  <si>
    <t>黄晏玲</t>
  </si>
  <si>
    <t>520112199110260027</t>
  </si>
  <si>
    <t>刘会</t>
  </si>
  <si>
    <t>520121198503151827</t>
  </si>
  <si>
    <t>15429贵阳市乌当区羊昌镇马场小学</t>
  </si>
  <si>
    <t>陶吉莉</t>
  </si>
  <si>
    <t>520121199107075425</t>
  </si>
  <si>
    <t>吴先义</t>
  </si>
  <si>
    <t>52212119881106062X</t>
  </si>
  <si>
    <t>02小学英语教师</t>
  </si>
  <si>
    <t>15419偏坡乡九年制民族学校学校</t>
  </si>
  <si>
    <t>朱妍雨青</t>
  </si>
  <si>
    <t>520103199002121621</t>
  </si>
  <si>
    <t>胡宏昌</t>
  </si>
  <si>
    <t>522422198912290056</t>
  </si>
  <si>
    <t>15412乌当区阿栗小学</t>
  </si>
  <si>
    <t>15417乌当区百宜镇中心小学</t>
  </si>
  <si>
    <t>余小亚</t>
  </si>
  <si>
    <t>520112198705232223</t>
  </si>
  <si>
    <t>杜敏</t>
  </si>
  <si>
    <t>520102199210057824</t>
  </si>
  <si>
    <t>王洪</t>
  </si>
  <si>
    <t>522401198607247017</t>
  </si>
  <si>
    <t>15426乌当区东风镇洛湾小学</t>
  </si>
  <si>
    <t>王国才</t>
  </si>
  <si>
    <t>522530198204142912</t>
  </si>
  <si>
    <t>15425乌当区东风镇乌当小学</t>
  </si>
  <si>
    <t>刘一培</t>
  </si>
  <si>
    <t>520112199311030025</t>
  </si>
  <si>
    <t>522724198710312180</t>
  </si>
  <si>
    <t>15427乌当区东风镇云锦小学</t>
  </si>
  <si>
    <t>汪元宝</t>
  </si>
  <si>
    <t>522623198001201216</t>
  </si>
  <si>
    <t>15436乌当区水田镇定扒小学</t>
  </si>
  <si>
    <t>姚贤贤</t>
  </si>
  <si>
    <t>520112198809242522</t>
  </si>
  <si>
    <t>15435乌当区水田镇李资小学</t>
  </si>
  <si>
    <t>孙海霞</t>
  </si>
  <si>
    <t>522221198310294925</t>
  </si>
  <si>
    <t>15432乌当区水田镇培鹅小学</t>
  </si>
  <si>
    <t>01小学英语教师</t>
  </si>
  <si>
    <t>15434乌当区水田镇三江九年制学校（小学）</t>
  </si>
  <si>
    <t>杨菲菲</t>
  </si>
  <si>
    <t>522622199211166023</t>
  </si>
  <si>
    <t>崔慧琴</t>
  </si>
  <si>
    <t>522228199110080120</t>
  </si>
  <si>
    <t>15433乌当区水田镇杂木小学</t>
  </si>
  <si>
    <t>罗小娟</t>
  </si>
  <si>
    <t>500222198510201640</t>
  </si>
  <si>
    <t>15431乌当区水田镇中心小学</t>
  </si>
  <si>
    <t>杨宗红</t>
  </si>
  <si>
    <t>522724198302012189</t>
  </si>
  <si>
    <t>文贵</t>
  </si>
  <si>
    <t>522636198712013811</t>
  </si>
  <si>
    <t>15422乌当区下坝镇大山小学</t>
  </si>
  <si>
    <t>李小令</t>
  </si>
  <si>
    <t>522228199005151724</t>
  </si>
  <si>
    <t>15420乌当区下坝镇谷金小学</t>
  </si>
  <si>
    <t>15424乌当区下坝镇下坝中心完小</t>
  </si>
  <si>
    <t>02小学音乐教师</t>
  </si>
  <si>
    <t>李欣怡</t>
  </si>
  <si>
    <t>522225198508100028</t>
  </si>
  <si>
    <t>覃艳芳</t>
  </si>
  <si>
    <t>52212619891004802X</t>
  </si>
  <si>
    <t>15421乌当区下坝镇岩山小学</t>
  </si>
  <si>
    <t>陈石亚</t>
  </si>
  <si>
    <t>520181199106260828</t>
  </si>
  <si>
    <t>15411乌当区新天三小</t>
  </si>
  <si>
    <t>张敏</t>
  </si>
  <si>
    <t>522221198907271224</t>
  </si>
  <si>
    <t>15430乌当区新天学校（小学）</t>
  </si>
  <si>
    <t>赵贵勇</t>
  </si>
  <si>
    <t>522125199111121321</t>
  </si>
  <si>
    <t>杜玲玲</t>
  </si>
  <si>
    <t>520402199106210020</t>
  </si>
  <si>
    <t>冯文娟</t>
  </si>
  <si>
    <t>522124198806120826</t>
  </si>
  <si>
    <t>李诗韵</t>
  </si>
  <si>
    <t>522701199301251225</t>
  </si>
  <si>
    <t>03小学音乐教师</t>
  </si>
  <si>
    <t>蔡茜</t>
  </si>
  <si>
    <t>431222199101012563</t>
  </si>
  <si>
    <t>15410乌当区新天一小</t>
  </si>
  <si>
    <t>邵培佳</t>
  </si>
  <si>
    <t>52011219890224002X</t>
  </si>
  <si>
    <t>周承莉</t>
  </si>
  <si>
    <t>522629198108200086</t>
  </si>
  <si>
    <t>王加银</t>
  </si>
  <si>
    <t>522426198611091630</t>
  </si>
  <si>
    <t>黄通鹏</t>
  </si>
  <si>
    <t>522325199306174811</t>
  </si>
  <si>
    <t>黄娅</t>
  </si>
  <si>
    <t>522527199109101342</t>
  </si>
  <si>
    <t>03小学英语教师</t>
  </si>
  <si>
    <t>王作娅</t>
  </si>
  <si>
    <t>520114199105120444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</si>
</sst>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84" fontId="2" fillId="0" borderId="8" xfId="0" applyNumberFormat="1" applyFont="1" applyFill="1" applyBorder="1" applyAlignment="1">
      <alignment horizontal="center" vertical="center"/>
    </xf>
    <xf numFmtId="185" fontId="4" fillId="0" borderId="4" xfId="0" applyNumberFormat="1" applyFont="1" applyFill="1" applyBorder="1" applyAlignment="1">
      <alignment horizontal="center" vertical="center" wrapText="1"/>
    </xf>
    <xf numFmtId="185" fontId="2" fillId="0" borderId="8" xfId="0" applyNumberFormat="1" applyFont="1" applyFill="1" applyBorder="1" applyAlignment="1">
      <alignment horizontal="center" vertical="center"/>
    </xf>
    <xf numFmtId="185" fontId="2" fillId="0" borderId="2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184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4.25390625" style="27" customWidth="1"/>
    <col min="2" max="2" width="6.375" style="12" customWidth="1"/>
    <col min="3" max="3" width="17.25390625" style="12" customWidth="1"/>
    <col min="4" max="4" width="33.375" style="12" customWidth="1"/>
    <col min="5" max="5" width="16.25390625" style="12" customWidth="1"/>
    <col min="6" max="6" width="6.50390625" style="13" customWidth="1"/>
    <col min="7" max="7" width="7.375" style="13" customWidth="1"/>
    <col min="8" max="8" width="7.00390625" style="22" customWidth="1"/>
    <col min="9" max="9" width="6.75390625" style="13" customWidth="1"/>
    <col min="10" max="10" width="7.375" style="13" customWidth="1"/>
    <col min="11" max="11" width="4.50390625" style="13" customWidth="1"/>
    <col min="12" max="12" width="9.00390625" style="13" customWidth="1"/>
    <col min="13" max="13" width="7.375" style="12" customWidth="1"/>
    <col min="14" max="16384" width="9.00390625" style="12" customWidth="1"/>
  </cols>
  <sheetData>
    <row r="1" spans="1:13" s="8" customFormat="1" ht="39.75" customHeight="1">
      <c r="A1" s="29" t="s">
        <v>100</v>
      </c>
      <c r="B1" s="29"/>
      <c r="C1" s="29"/>
      <c r="D1" s="29"/>
      <c r="E1" s="29"/>
      <c r="F1" s="29"/>
      <c r="G1" s="29"/>
      <c r="H1" s="30"/>
      <c r="I1" s="29"/>
      <c r="J1" s="29"/>
      <c r="K1" s="29"/>
      <c r="L1" s="29"/>
      <c r="M1" s="29"/>
    </row>
    <row r="2" spans="1:13" s="24" customFormat="1" ht="12" customHeight="1">
      <c r="A2" s="31"/>
      <c r="B2" s="31"/>
      <c r="C2" s="31"/>
      <c r="E2" s="28"/>
      <c r="G2" s="25"/>
      <c r="H2" s="26"/>
      <c r="I2" s="25"/>
      <c r="J2" s="25"/>
      <c r="K2" s="25"/>
      <c r="L2" s="25"/>
      <c r="M2" s="25"/>
    </row>
    <row r="3" spans="1:13" s="17" customFormat="1" ht="36.75" customHeight="1">
      <c r="A3" s="15" t="s">
        <v>227</v>
      </c>
      <c r="B3" s="7" t="s">
        <v>230</v>
      </c>
      <c r="C3" s="7" t="s">
        <v>231</v>
      </c>
      <c r="D3" s="7" t="s">
        <v>232</v>
      </c>
      <c r="E3" s="7" t="s">
        <v>233</v>
      </c>
      <c r="F3" s="7" t="s">
        <v>234</v>
      </c>
      <c r="G3" s="7" t="s">
        <v>206</v>
      </c>
      <c r="H3" s="19" t="s">
        <v>207</v>
      </c>
      <c r="I3" s="7" t="s">
        <v>208</v>
      </c>
      <c r="J3" s="7" t="s">
        <v>209</v>
      </c>
      <c r="K3" s="16" t="s">
        <v>228</v>
      </c>
      <c r="L3" s="16" t="s">
        <v>99</v>
      </c>
      <c r="M3" s="15" t="s">
        <v>229</v>
      </c>
    </row>
    <row r="4" spans="1:13" s="1" customFormat="1" ht="18.75" customHeight="1">
      <c r="A4" s="6">
        <v>1</v>
      </c>
      <c r="B4" s="9" t="s">
        <v>176</v>
      </c>
      <c r="C4" s="10" t="s">
        <v>177</v>
      </c>
      <c r="D4" s="10" t="s">
        <v>251</v>
      </c>
      <c r="E4" s="10" t="s">
        <v>252</v>
      </c>
      <c r="F4" s="11">
        <v>59</v>
      </c>
      <c r="G4" s="18">
        <f aca="true" t="shared" si="0" ref="G4:G15">F4*0.4</f>
        <v>23.6</v>
      </c>
      <c r="H4" s="20">
        <v>86.8</v>
      </c>
      <c r="I4" s="18">
        <f aca="true" t="shared" si="1" ref="I4:I38">H4*0.6</f>
        <v>52.08</v>
      </c>
      <c r="J4" s="18">
        <f aca="true" t="shared" si="2" ref="J4:J38">G4+I4</f>
        <v>75.68</v>
      </c>
      <c r="K4" s="6">
        <v>1</v>
      </c>
      <c r="L4" s="14" t="s">
        <v>142</v>
      </c>
      <c r="M4" s="14"/>
    </row>
    <row r="5" spans="1:13" s="1" customFormat="1" ht="18.75" customHeight="1">
      <c r="A5" s="5">
        <v>2</v>
      </c>
      <c r="B5" s="4" t="s">
        <v>150</v>
      </c>
      <c r="C5" s="2" t="s">
        <v>151</v>
      </c>
      <c r="D5" s="2" t="s">
        <v>251</v>
      </c>
      <c r="E5" s="2" t="s">
        <v>252</v>
      </c>
      <c r="F5" s="3">
        <v>70</v>
      </c>
      <c r="G5" s="18">
        <f t="shared" si="0"/>
        <v>28</v>
      </c>
      <c r="H5" s="21">
        <v>77.4</v>
      </c>
      <c r="I5" s="18">
        <f t="shared" si="1"/>
        <v>46.440000000000005</v>
      </c>
      <c r="J5" s="18">
        <f t="shared" si="2"/>
        <v>74.44</v>
      </c>
      <c r="K5" s="5">
        <v>2</v>
      </c>
      <c r="L5" s="14" t="s">
        <v>142</v>
      </c>
      <c r="M5" s="14"/>
    </row>
    <row r="6" spans="1:13" s="1" customFormat="1" ht="18.75" customHeight="1">
      <c r="A6" s="6">
        <v>3</v>
      </c>
      <c r="B6" s="4" t="s">
        <v>179</v>
      </c>
      <c r="C6" s="2" t="s">
        <v>180</v>
      </c>
      <c r="D6" s="2" t="s">
        <v>251</v>
      </c>
      <c r="E6" s="2" t="s">
        <v>254</v>
      </c>
      <c r="F6" s="3">
        <v>86</v>
      </c>
      <c r="G6" s="18">
        <f t="shared" si="0"/>
        <v>34.4</v>
      </c>
      <c r="H6" s="21">
        <v>90.4</v>
      </c>
      <c r="I6" s="18">
        <f t="shared" si="1"/>
        <v>54.24</v>
      </c>
      <c r="J6" s="18">
        <f t="shared" si="2"/>
        <v>88.64</v>
      </c>
      <c r="K6" s="5">
        <v>1</v>
      </c>
      <c r="L6" s="14" t="s">
        <v>142</v>
      </c>
      <c r="M6" s="14"/>
    </row>
    <row r="7" spans="1:13" s="1" customFormat="1" ht="18.75" customHeight="1">
      <c r="A7" s="6">
        <v>4</v>
      </c>
      <c r="B7" s="4" t="s">
        <v>185</v>
      </c>
      <c r="C7" s="2" t="s">
        <v>195</v>
      </c>
      <c r="D7" s="2" t="s">
        <v>251</v>
      </c>
      <c r="E7" s="2" t="s">
        <v>254</v>
      </c>
      <c r="F7" s="3">
        <v>77</v>
      </c>
      <c r="G7" s="18">
        <f t="shared" si="0"/>
        <v>30.8</v>
      </c>
      <c r="H7" s="21">
        <v>74</v>
      </c>
      <c r="I7" s="18">
        <f t="shared" si="1"/>
        <v>44.4</v>
      </c>
      <c r="J7" s="18">
        <f t="shared" si="2"/>
        <v>75.2</v>
      </c>
      <c r="K7" s="5">
        <v>2</v>
      </c>
      <c r="L7" s="14" t="s">
        <v>142</v>
      </c>
      <c r="M7" s="14"/>
    </row>
    <row r="8" spans="1:13" s="1" customFormat="1" ht="18.75" customHeight="1">
      <c r="A8" s="5">
        <v>5</v>
      </c>
      <c r="B8" s="4" t="s">
        <v>223</v>
      </c>
      <c r="C8" s="2" t="s">
        <v>224</v>
      </c>
      <c r="D8" s="2" t="s">
        <v>251</v>
      </c>
      <c r="E8" s="2" t="s">
        <v>255</v>
      </c>
      <c r="F8" s="3">
        <v>70</v>
      </c>
      <c r="G8" s="18">
        <f t="shared" si="0"/>
        <v>28</v>
      </c>
      <c r="H8" s="21">
        <v>77.2</v>
      </c>
      <c r="I8" s="18">
        <f t="shared" si="1"/>
        <v>46.32</v>
      </c>
      <c r="J8" s="18">
        <f t="shared" si="2"/>
        <v>74.32</v>
      </c>
      <c r="K8" s="5">
        <v>1</v>
      </c>
      <c r="L8" s="14" t="s">
        <v>142</v>
      </c>
      <c r="M8" s="14"/>
    </row>
    <row r="9" spans="1:13" s="1" customFormat="1" ht="18.75" customHeight="1">
      <c r="A9" s="6">
        <v>6</v>
      </c>
      <c r="B9" s="4" t="s">
        <v>219</v>
      </c>
      <c r="C9" s="2" t="s">
        <v>220</v>
      </c>
      <c r="D9" s="2" t="s">
        <v>251</v>
      </c>
      <c r="E9" s="2" t="s">
        <v>169</v>
      </c>
      <c r="F9" s="3">
        <v>66</v>
      </c>
      <c r="G9" s="18">
        <f t="shared" si="0"/>
        <v>26.400000000000002</v>
      </c>
      <c r="H9" s="21">
        <v>88</v>
      </c>
      <c r="I9" s="18">
        <f t="shared" si="1"/>
        <v>52.8</v>
      </c>
      <c r="J9" s="18">
        <f t="shared" si="2"/>
        <v>79.2</v>
      </c>
      <c r="K9" s="5">
        <v>1</v>
      </c>
      <c r="L9" s="14" t="s">
        <v>142</v>
      </c>
      <c r="M9" s="14"/>
    </row>
    <row r="10" spans="1:13" s="1" customFormat="1" ht="18.75" customHeight="1">
      <c r="A10" s="6">
        <v>7</v>
      </c>
      <c r="B10" s="4" t="s">
        <v>181</v>
      </c>
      <c r="C10" s="2" t="s">
        <v>182</v>
      </c>
      <c r="D10" s="2" t="s">
        <v>235</v>
      </c>
      <c r="E10" s="2" t="s">
        <v>252</v>
      </c>
      <c r="F10" s="3">
        <v>72</v>
      </c>
      <c r="G10" s="18">
        <f t="shared" si="0"/>
        <v>28.8</v>
      </c>
      <c r="H10" s="21">
        <v>73.4</v>
      </c>
      <c r="I10" s="18">
        <f t="shared" si="1"/>
        <v>44.04</v>
      </c>
      <c r="J10" s="18">
        <f t="shared" si="2"/>
        <v>72.84</v>
      </c>
      <c r="K10" s="5">
        <v>1</v>
      </c>
      <c r="L10" s="14" t="s">
        <v>142</v>
      </c>
      <c r="M10" s="14"/>
    </row>
    <row r="11" spans="1:13" s="1" customFormat="1" ht="18.75" customHeight="1">
      <c r="A11" s="5">
        <v>8</v>
      </c>
      <c r="B11" s="4" t="s">
        <v>215</v>
      </c>
      <c r="C11" s="2" t="s">
        <v>216</v>
      </c>
      <c r="D11" s="2" t="s">
        <v>235</v>
      </c>
      <c r="E11" s="2" t="s">
        <v>164</v>
      </c>
      <c r="F11" s="3">
        <v>79</v>
      </c>
      <c r="G11" s="18">
        <f t="shared" si="0"/>
        <v>31.6</v>
      </c>
      <c r="H11" s="21">
        <v>70.8</v>
      </c>
      <c r="I11" s="18">
        <f t="shared" si="1"/>
        <v>42.48</v>
      </c>
      <c r="J11" s="18">
        <f t="shared" si="2"/>
        <v>74.08</v>
      </c>
      <c r="K11" s="5">
        <v>1</v>
      </c>
      <c r="L11" s="14" t="s">
        <v>142</v>
      </c>
      <c r="M11" s="14"/>
    </row>
    <row r="12" spans="1:13" s="1" customFormat="1" ht="18.75" customHeight="1">
      <c r="A12" s="6">
        <v>9</v>
      </c>
      <c r="B12" s="4" t="s">
        <v>213</v>
      </c>
      <c r="C12" s="2" t="s">
        <v>214</v>
      </c>
      <c r="D12" s="2" t="s">
        <v>235</v>
      </c>
      <c r="E12" s="2" t="s">
        <v>170</v>
      </c>
      <c r="F12" s="3">
        <v>74.5</v>
      </c>
      <c r="G12" s="18">
        <f t="shared" si="0"/>
        <v>29.8</v>
      </c>
      <c r="H12" s="21">
        <v>83.2</v>
      </c>
      <c r="I12" s="18">
        <f t="shared" si="1"/>
        <v>49.92</v>
      </c>
      <c r="J12" s="18">
        <f t="shared" si="2"/>
        <v>79.72</v>
      </c>
      <c r="K12" s="5">
        <v>1</v>
      </c>
      <c r="L12" s="14" t="s">
        <v>142</v>
      </c>
      <c r="M12" s="14"/>
    </row>
    <row r="13" spans="1:13" s="1" customFormat="1" ht="18.75" customHeight="1">
      <c r="A13" s="6">
        <v>10</v>
      </c>
      <c r="B13" s="4" t="s">
        <v>173</v>
      </c>
      <c r="C13" s="2" t="s">
        <v>174</v>
      </c>
      <c r="D13" s="2" t="s">
        <v>235</v>
      </c>
      <c r="E13" s="2" t="s">
        <v>170</v>
      </c>
      <c r="F13" s="3">
        <v>69.5</v>
      </c>
      <c r="G13" s="18">
        <f t="shared" si="0"/>
        <v>27.8</v>
      </c>
      <c r="H13" s="21">
        <v>84.8</v>
      </c>
      <c r="I13" s="18">
        <f t="shared" si="1"/>
        <v>50.879999999999995</v>
      </c>
      <c r="J13" s="18">
        <f t="shared" si="2"/>
        <v>78.67999999999999</v>
      </c>
      <c r="K13" s="5">
        <v>2</v>
      </c>
      <c r="L13" s="14" t="s">
        <v>142</v>
      </c>
      <c r="M13" s="14"/>
    </row>
    <row r="14" spans="1:13" s="1" customFormat="1" ht="18.75" customHeight="1">
      <c r="A14" s="5">
        <v>11</v>
      </c>
      <c r="B14" s="4" t="s">
        <v>221</v>
      </c>
      <c r="C14" s="2" t="s">
        <v>222</v>
      </c>
      <c r="D14" s="2" t="s">
        <v>235</v>
      </c>
      <c r="E14" s="2" t="s">
        <v>236</v>
      </c>
      <c r="F14" s="3">
        <v>62</v>
      </c>
      <c r="G14" s="18">
        <f t="shared" si="0"/>
        <v>24.8</v>
      </c>
      <c r="H14" s="21">
        <v>80.3</v>
      </c>
      <c r="I14" s="18">
        <f t="shared" si="1"/>
        <v>48.18</v>
      </c>
      <c r="J14" s="18">
        <f t="shared" si="2"/>
        <v>72.98</v>
      </c>
      <c r="K14" s="5">
        <v>1</v>
      </c>
      <c r="L14" s="14" t="s">
        <v>142</v>
      </c>
      <c r="M14" s="14"/>
    </row>
    <row r="15" spans="1:13" s="1" customFormat="1" ht="18.75" customHeight="1">
      <c r="A15" s="6">
        <v>12</v>
      </c>
      <c r="B15" s="4" t="s">
        <v>204</v>
      </c>
      <c r="C15" s="2" t="s">
        <v>205</v>
      </c>
      <c r="D15" s="2" t="s">
        <v>235</v>
      </c>
      <c r="E15" s="2" t="s">
        <v>244</v>
      </c>
      <c r="F15" s="3">
        <v>66</v>
      </c>
      <c r="G15" s="18">
        <f t="shared" si="0"/>
        <v>26.400000000000002</v>
      </c>
      <c r="H15" s="21">
        <v>89.62</v>
      </c>
      <c r="I15" s="18">
        <f t="shared" si="1"/>
        <v>53.772</v>
      </c>
      <c r="J15" s="18">
        <f t="shared" si="2"/>
        <v>80.172</v>
      </c>
      <c r="K15" s="5">
        <v>1</v>
      </c>
      <c r="L15" s="14" t="s">
        <v>142</v>
      </c>
      <c r="M15" s="14"/>
    </row>
    <row r="16" spans="1:13" s="1" customFormat="1" ht="18.75" customHeight="1">
      <c r="A16" s="6">
        <v>13</v>
      </c>
      <c r="B16" s="4" t="s">
        <v>217</v>
      </c>
      <c r="C16" s="2" t="s">
        <v>218</v>
      </c>
      <c r="D16" s="2" t="s">
        <v>235</v>
      </c>
      <c r="E16" s="2" t="s">
        <v>243</v>
      </c>
      <c r="F16" s="3">
        <v>80</v>
      </c>
      <c r="G16" s="18">
        <f aca="true" t="shared" si="3" ref="G16:G27">F16*0.4</f>
        <v>32</v>
      </c>
      <c r="H16" s="21">
        <v>75.6</v>
      </c>
      <c r="I16" s="18">
        <f t="shared" si="1"/>
        <v>45.35999999999999</v>
      </c>
      <c r="J16" s="18">
        <f t="shared" si="2"/>
        <v>77.35999999999999</v>
      </c>
      <c r="K16" s="5">
        <v>1</v>
      </c>
      <c r="L16" s="14" t="s">
        <v>142</v>
      </c>
      <c r="M16" s="14"/>
    </row>
    <row r="17" spans="1:13" s="1" customFormat="1" ht="18.75" customHeight="1">
      <c r="A17" s="5">
        <v>14</v>
      </c>
      <c r="B17" s="4" t="s">
        <v>186</v>
      </c>
      <c r="C17" s="2" t="s">
        <v>187</v>
      </c>
      <c r="D17" s="2" t="s">
        <v>235</v>
      </c>
      <c r="E17" s="2" t="s">
        <v>237</v>
      </c>
      <c r="F17" s="3">
        <v>57</v>
      </c>
      <c r="G17" s="18">
        <f t="shared" si="3"/>
        <v>22.8</v>
      </c>
      <c r="H17" s="21">
        <v>76.4</v>
      </c>
      <c r="I17" s="18">
        <f t="shared" si="1"/>
        <v>45.84</v>
      </c>
      <c r="J17" s="18">
        <f t="shared" si="2"/>
        <v>68.64</v>
      </c>
      <c r="K17" s="5">
        <v>1</v>
      </c>
      <c r="L17" s="14" t="s">
        <v>142</v>
      </c>
      <c r="M17" s="14"/>
    </row>
    <row r="18" spans="1:13" s="1" customFormat="1" ht="18.75" customHeight="1">
      <c r="A18" s="6">
        <v>15</v>
      </c>
      <c r="B18" s="4" t="s">
        <v>262</v>
      </c>
      <c r="C18" s="2" t="s">
        <v>263</v>
      </c>
      <c r="D18" s="2" t="s">
        <v>235</v>
      </c>
      <c r="E18" s="2" t="s">
        <v>238</v>
      </c>
      <c r="F18" s="3">
        <v>65</v>
      </c>
      <c r="G18" s="18">
        <f t="shared" si="3"/>
        <v>26</v>
      </c>
      <c r="H18" s="21">
        <v>85.5</v>
      </c>
      <c r="I18" s="18">
        <f t="shared" si="1"/>
        <v>51.3</v>
      </c>
      <c r="J18" s="18">
        <f t="shared" si="2"/>
        <v>77.3</v>
      </c>
      <c r="K18" s="5">
        <v>1</v>
      </c>
      <c r="L18" s="14" t="s">
        <v>142</v>
      </c>
      <c r="M18" s="14"/>
    </row>
    <row r="19" spans="1:13" s="1" customFormat="1" ht="18.75" customHeight="1">
      <c r="A19" s="6">
        <v>16</v>
      </c>
      <c r="B19" s="4" t="s">
        <v>188</v>
      </c>
      <c r="C19" s="2" t="s">
        <v>189</v>
      </c>
      <c r="D19" s="2" t="s">
        <v>235</v>
      </c>
      <c r="E19" s="2" t="s">
        <v>238</v>
      </c>
      <c r="F19" s="3">
        <v>77</v>
      </c>
      <c r="G19" s="18">
        <f t="shared" si="3"/>
        <v>30.8</v>
      </c>
      <c r="H19" s="21">
        <v>71.58</v>
      </c>
      <c r="I19" s="18">
        <f t="shared" si="1"/>
        <v>42.948</v>
      </c>
      <c r="J19" s="18">
        <f t="shared" si="2"/>
        <v>73.748</v>
      </c>
      <c r="K19" s="5">
        <v>2</v>
      </c>
      <c r="L19" s="14" t="s">
        <v>142</v>
      </c>
      <c r="M19" s="14"/>
    </row>
    <row r="20" spans="1:13" s="1" customFormat="1" ht="18.75" customHeight="1">
      <c r="A20" s="5">
        <v>17</v>
      </c>
      <c r="B20" s="4" t="s">
        <v>211</v>
      </c>
      <c r="C20" s="2" t="s">
        <v>212</v>
      </c>
      <c r="D20" s="2" t="s">
        <v>235</v>
      </c>
      <c r="E20" s="2" t="s">
        <v>238</v>
      </c>
      <c r="F20" s="3">
        <v>73</v>
      </c>
      <c r="G20" s="18">
        <f t="shared" si="3"/>
        <v>29.200000000000003</v>
      </c>
      <c r="H20" s="21">
        <v>74.02</v>
      </c>
      <c r="I20" s="18">
        <f t="shared" si="1"/>
        <v>44.412</v>
      </c>
      <c r="J20" s="18">
        <f t="shared" si="2"/>
        <v>73.612</v>
      </c>
      <c r="K20" s="5">
        <v>3</v>
      </c>
      <c r="L20" s="14" t="s">
        <v>142</v>
      </c>
      <c r="M20" s="14"/>
    </row>
    <row r="21" spans="1:13" s="1" customFormat="1" ht="18.75" customHeight="1">
      <c r="A21" s="6">
        <v>18</v>
      </c>
      <c r="B21" s="4" t="s">
        <v>162</v>
      </c>
      <c r="C21" s="2" t="s">
        <v>163</v>
      </c>
      <c r="D21" s="2" t="s">
        <v>250</v>
      </c>
      <c r="E21" s="2" t="s">
        <v>242</v>
      </c>
      <c r="F21" s="3">
        <v>56</v>
      </c>
      <c r="G21" s="18">
        <f t="shared" si="3"/>
        <v>22.400000000000002</v>
      </c>
      <c r="H21" s="21">
        <v>74.2</v>
      </c>
      <c r="I21" s="18">
        <f t="shared" si="1"/>
        <v>44.52</v>
      </c>
      <c r="J21" s="18">
        <f t="shared" si="2"/>
        <v>66.92</v>
      </c>
      <c r="K21" s="5">
        <v>1</v>
      </c>
      <c r="L21" s="14" t="s">
        <v>142</v>
      </c>
      <c r="M21" s="14"/>
    </row>
    <row r="22" spans="1:13" s="1" customFormat="1" ht="18.75" customHeight="1">
      <c r="A22" s="6">
        <v>19</v>
      </c>
      <c r="B22" s="4" t="s">
        <v>146</v>
      </c>
      <c r="C22" s="2" t="s">
        <v>147</v>
      </c>
      <c r="D22" s="2" t="s">
        <v>250</v>
      </c>
      <c r="E22" s="2" t="s">
        <v>247</v>
      </c>
      <c r="F22" s="3">
        <v>48.5</v>
      </c>
      <c r="G22" s="18">
        <f t="shared" si="3"/>
        <v>19.400000000000002</v>
      </c>
      <c r="H22" s="21">
        <v>73</v>
      </c>
      <c r="I22" s="18">
        <f t="shared" si="1"/>
        <v>43.8</v>
      </c>
      <c r="J22" s="18">
        <f t="shared" si="2"/>
        <v>63.2</v>
      </c>
      <c r="K22" s="5">
        <v>1</v>
      </c>
      <c r="L22" s="14" t="s">
        <v>142</v>
      </c>
      <c r="M22" s="14"/>
    </row>
    <row r="23" spans="1:13" s="1" customFormat="1" ht="18.75" customHeight="1">
      <c r="A23" s="5">
        <v>20</v>
      </c>
      <c r="B23" s="4" t="s">
        <v>190</v>
      </c>
      <c r="C23" s="2" t="s">
        <v>191</v>
      </c>
      <c r="D23" s="2" t="s">
        <v>250</v>
      </c>
      <c r="E23" s="2" t="s">
        <v>143</v>
      </c>
      <c r="F23" s="3">
        <v>65.5</v>
      </c>
      <c r="G23" s="18">
        <f t="shared" si="3"/>
        <v>26.200000000000003</v>
      </c>
      <c r="H23" s="21">
        <v>70.16</v>
      </c>
      <c r="I23" s="18">
        <f t="shared" si="1"/>
        <v>42.096</v>
      </c>
      <c r="J23" s="18">
        <f t="shared" si="2"/>
        <v>68.29599999999999</v>
      </c>
      <c r="K23" s="5">
        <v>1</v>
      </c>
      <c r="L23" s="14" t="s">
        <v>142</v>
      </c>
      <c r="M23" s="14"/>
    </row>
    <row r="24" spans="1:13" s="1" customFormat="1" ht="18.75" customHeight="1">
      <c r="A24" s="6">
        <v>21</v>
      </c>
      <c r="B24" s="4" t="s">
        <v>178</v>
      </c>
      <c r="C24" s="2" t="s">
        <v>210</v>
      </c>
      <c r="D24" s="2" t="s">
        <v>245</v>
      </c>
      <c r="E24" s="2" t="s">
        <v>246</v>
      </c>
      <c r="F24" s="3">
        <v>60</v>
      </c>
      <c r="G24" s="18">
        <f t="shared" si="3"/>
        <v>24</v>
      </c>
      <c r="H24" s="21">
        <v>79.4</v>
      </c>
      <c r="I24" s="18">
        <f t="shared" si="1"/>
        <v>47.64</v>
      </c>
      <c r="J24" s="18">
        <f t="shared" si="2"/>
        <v>71.64</v>
      </c>
      <c r="K24" s="5">
        <v>1</v>
      </c>
      <c r="L24" s="14" t="s">
        <v>142</v>
      </c>
      <c r="M24" s="14"/>
    </row>
    <row r="25" spans="1:13" s="1" customFormat="1" ht="18.75" customHeight="1">
      <c r="A25" s="6">
        <v>22</v>
      </c>
      <c r="B25" s="4" t="s">
        <v>202</v>
      </c>
      <c r="C25" s="2" t="s">
        <v>203</v>
      </c>
      <c r="D25" s="2" t="s">
        <v>258</v>
      </c>
      <c r="E25" s="2" t="s">
        <v>259</v>
      </c>
      <c r="F25" s="3">
        <v>57.5</v>
      </c>
      <c r="G25" s="18">
        <f t="shared" si="3"/>
        <v>23</v>
      </c>
      <c r="H25" s="21">
        <v>77.6</v>
      </c>
      <c r="I25" s="18">
        <f t="shared" si="1"/>
        <v>46.559999999999995</v>
      </c>
      <c r="J25" s="18">
        <f t="shared" si="2"/>
        <v>69.56</v>
      </c>
      <c r="K25" s="5">
        <v>1</v>
      </c>
      <c r="L25" s="14" t="s">
        <v>142</v>
      </c>
      <c r="M25" s="14"/>
    </row>
    <row r="26" spans="1:13" s="1" customFormat="1" ht="18.75" customHeight="1">
      <c r="A26" s="5">
        <v>23</v>
      </c>
      <c r="B26" s="4" t="s">
        <v>196</v>
      </c>
      <c r="C26" s="2" t="s">
        <v>197</v>
      </c>
      <c r="D26" s="2" t="s">
        <v>258</v>
      </c>
      <c r="E26" s="2" t="s">
        <v>165</v>
      </c>
      <c r="F26" s="3">
        <v>59</v>
      </c>
      <c r="G26" s="18">
        <f t="shared" si="3"/>
        <v>23.6</v>
      </c>
      <c r="H26" s="21">
        <v>80.8</v>
      </c>
      <c r="I26" s="18">
        <f t="shared" si="1"/>
        <v>48.48</v>
      </c>
      <c r="J26" s="18">
        <f t="shared" si="2"/>
        <v>72.08</v>
      </c>
      <c r="K26" s="5">
        <v>1</v>
      </c>
      <c r="L26" s="14" t="s">
        <v>142</v>
      </c>
      <c r="M26" s="14"/>
    </row>
    <row r="27" spans="1:13" s="1" customFormat="1" ht="18.75" customHeight="1">
      <c r="A27" s="6">
        <v>24</v>
      </c>
      <c r="B27" s="4" t="s">
        <v>158</v>
      </c>
      <c r="C27" s="2" t="s">
        <v>159</v>
      </c>
      <c r="D27" s="2" t="s">
        <v>258</v>
      </c>
      <c r="E27" s="2" t="s">
        <v>157</v>
      </c>
      <c r="F27" s="3">
        <v>64</v>
      </c>
      <c r="G27" s="18">
        <f t="shared" si="3"/>
        <v>25.6</v>
      </c>
      <c r="H27" s="21">
        <v>79.2</v>
      </c>
      <c r="I27" s="18">
        <f t="shared" si="1"/>
        <v>47.52</v>
      </c>
      <c r="J27" s="18">
        <f t="shared" si="2"/>
        <v>73.12</v>
      </c>
      <c r="K27" s="5">
        <v>1</v>
      </c>
      <c r="L27" s="14" t="s">
        <v>142</v>
      </c>
      <c r="M27" s="14"/>
    </row>
    <row r="28" spans="1:13" s="1" customFormat="1" ht="18.75" customHeight="1">
      <c r="A28" s="6">
        <v>25</v>
      </c>
      <c r="B28" s="4" t="s">
        <v>193</v>
      </c>
      <c r="C28" s="2" t="s">
        <v>194</v>
      </c>
      <c r="D28" s="2" t="s">
        <v>261</v>
      </c>
      <c r="E28" s="2" t="s">
        <v>242</v>
      </c>
      <c r="F28" s="3">
        <v>67</v>
      </c>
      <c r="G28" s="18">
        <f aca="true" t="shared" si="4" ref="G28:G38">F28*0.4</f>
        <v>26.8</v>
      </c>
      <c r="H28" s="21">
        <v>76</v>
      </c>
      <c r="I28" s="18">
        <f t="shared" si="1"/>
        <v>45.6</v>
      </c>
      <c r="J28" s="18">
        <f t="shared" si="2"/>
        <v>72.4</v>
      </c>
      <c r="K28" s="5">
        <v>1</v>
      </c>
      <c r="L28" s="14" t="s">
        <v>142</v>
      </c>
      <c r="M28" s="14"/>
    </row>
    <row r="29" spans="1:13" s="1" customFormat="1" ht="18.75" customHeight="1">
      <c r="A29" s="5">
        <v>26</v>
      </c>
      <c r="B29" s="4" t="s">
        <v>171</v>
      </c>
      <c r="C29" s="2" t="s">
        <v>172</v>
      </c>
      <c r="D29" s="2" t="s">
        <v>261</v>
      </c>
      <c r="E29" s="2" t="s">
        <v>164</v>
      </c>
      <c r="F29" s="3">
        <v>57</v>
      </c>
      <c r="G29" s="18">
        <f t="shared" si="4"/>
        <v>22.8</v>
      </c>
      <c r="H29" s="21">
        <v>70</v>
      </c>
      <c r="I29" s="18">
        <f t="shared" si="1"/>
        <v>42</v>
      </c>
      <c r="J29" s="18">
        <f t="shared" si="2"/>
        <v>64.8</v>
      </c>
      <c r="K29" s="5">
        <v>1</v>
      </c>
      <c r="L29" s="14" t="s">
        <v>142</v>
      </c>
      <c r="M29" s="14"/>
    </row>
    <row r="30" spans="1:13" s="1" customFormat="1" ht="18.75" customHeight="1">
      <c r="A30" s="6">
        <v>27</v>
      </c>
      <c r="B30" s="4" t="s">
        <v>239</v>
      </c>
      <c r="C30" s="2" t="s">
        <v>240</v>
      </c>
      <c r="D30" s="2" t="s">
        <v>241</v>
      </c>
      <c r="E30" s="2" t="s">
        <v>242</v>
      </c>
      <c r="F30" s="3">
        <v>61</v>
      </c>
      <c r="G30" s="18">
        <f t="shared" si="4"/>
        <v>24.400000000000002</v>
      </c>
      <c r="H30" s="21">
        <v>80.16</v>
      </c>
      <c r="I30" s="18">
        <f t="shared" si="1"/>
        <v>48.096</v>
      </c>
      <c r="J30" s="18">
        <f t="shared" si="2"/>
        <v>72.496</v>
      </c>
      <c r="K30" s="5">
        <v>1</v>
      </c>
      <c r="L30" s="14" t="s">
        <v>142</v>
      </c>
      <c r="M30" s="14"/>
    </row>
    <row r="31" spans="1:13" s="1" customFormat="1" ht="18.75" customHeight="1">
      <c r="A31" s="6">
        <v>28</v>
      </c>
      <c r="B31" s="4" t="s">
        <v>152</v>
      </c>
      <c r="C31" s="2" t="s">
        <v>153</v>
      </c>
      <c r="D31" s="2" t="s">
        <v>241</v>
      </c>
      <c r="E31" s="2" t="s">
        <v>247</v>
      </c>
      <c r="F31" s="3">
        <v>42</v>
      </c>
      <c r="G31" s="18">
        <f t="shared" si="4"/>
        <v>16.8</v>
      </c>
      <c r="H31" s="21">
        <v>75.6</v>
      </c>
      <c r="I31" s="18">
        <f t="shared" si="1"/>
        <v>45.35999999999999</v>
      </c>
      <c r="J31" s="18">
        <f t="shared" si="2"/>
        <v>62.16</v>
      </c>
      <c r="K31" s="5">
        <v>1</v>
      </c>
      <c r="L31" s="14" t="s">
        <v>142</v>
      </c>
      <c r="M31" s="14"/>
    </row>
    <row r="32" spans="1:13" s="1" customFormat="1" ht="18.75" customHeight="1">
      <c r="A32" s="5">
        <v>29</v>
      </c>
      <c r="B32" s="4" t="s">
        <v>155</v>
      </c>
      <c r="C32" s="2" t="s">
        <v>156</v>
      </c>
      <c r="D32" s="2" t="s">
        <v>241</v>
      </c>
      <c r="E32" s="2" t="s">
        <v>170</v>
      </c>
      <c r="F32" s="3">
        <v>56.5</v>
      </c>
      <c r="G32" s="18">
        <f t="shared" si="4"/>
        <v>22.6</v>
      </c>
      <c r="H32" s="21">
        <v>77.6</v>
      </c>
      <c r="I32" s="18">
        <f t="shared" si="1"/>
        <v>46.559999999999995</v>
      </c>
      <c r="J32" s="18">
        <f t="shared" si="2"/>
        <v>69.16</v>
      </c>
      <c r="K32" s="5">
        <v>1</v>
      </c>
      <c r="L32" s="14" t="s">
        <v>142</v>
      </c>
      <c r="M32" s="14"/>
    </row>
    <row r="33" spans="1:13" s="1" customFormat="1" ht="18.75" customHeight="1">
      <c r="A33" s="6">
        <v>30</v>
      </c>
      <c r="B33" s="4" t="s">
        <v>198</v>
      </c>
      <c r="C33" s="2" t="s">
        <v>199</v>
      </c>
      <c r="D33" s="2" t="s">
        <v>160</v>
      </c>
      <c r="E33" s="2" t="s">
        <v>260</v>
      </c>
      <c r="F33" s="3">
        <v>71</v>
      </c>
      <c r="G33" s="18">
        <f t="shared" si="4"/>
        <v>28.400000000000002</v>
      </c>
      <c r="H33" s="21">
        <v>70.5</v>
      </c>
      <c r="I33" s="18">
        <f t="shared" si="1"/>
        <v>42.3</v>
      </c>
      <c r="J33" s="18">
        <f t="shared" si="2"/>
        <v>70.7</v>
      </c>
      <c r="K33" s="5">
        <v>1</v>
      </c>
      <c r="L33" s="14" t="s">
        <v>142</v>
      </c>
      <c r="M33" s="14"/>
    </row>
    <row r="34" spans="1:13" s="1" customFormat="1" ht="18.75" customHeight="1">
      <c r="A34" s="6">
        <v>31</v>
      </c>
      <c r="B34" s="4" t="s">
        <v>225</v>
      </c>
      <c r="C34" s="2" t="s">
        <v>226</v>
      </c>
      <c r="D34" s="2" t="s">
        <v>241</v>
      </c>
      <c r="E34" s="2" t="s">
        <v>248</v>
      </c>
      <c r="F34" s="3">
        <v>71</v>
      </c>
      <c r="G34" s="18">
        <f t="shared" si="4"/>
        <v>28.400000000000002</v>
      </c>
      <c r="H34" s="21">
        <v>81.4</v>
      </c>
      <c r="I34" s="18">
        <f t="shared" si="1"/>
        <v>48.84</v>
      </c>
      <c r="J34" s="18">
        <f t="shared" si="2"/>
        <v>77.24000000000001</v>
      </c>
      <c r="K34" s="5">
        <v>1</v>
      </c>
      <c r="L34" s="14" t="s">
        <v>142</v>
      </c>
      <c r="M34" s="14"/>
    </row>
    <row r="35" spans="1:13" s="1" customFormat="1" ht="18.75" customHeight="1">
      <c r="A35" s="5">
        <v>32</v>
      </c>
      <c r="B35" s="4" t="s">
        <v>200</v>
      </c>
      <c r="C35" s="2" t="s">
        <v>201</v>
      </c>
      <c r="D35" s="2" t="s">
        <v>249</v>
      </c>
      <c r="E35" s="2" t="s">
        <v>246</v>
      </c>
      <c r="F35" s="3">
        <v>69</v>
      </c>
      <c r="G35" s="18">
        <f t="shared" si="4"/>
        <v>27.6</v>
      </c>
      <c r="H35" s="21">
        <v>88.4</v>
      </c>
      <c r="I35" s="18">
        <f t="shared" si="1"/>
        <v>53.04</v>
      </c>
      <c r="J35" s="18">
        <f t="shared" si="2"/>
        <v>80.64</v>
      </c>
      <c r="K35" s="5">
        <v>1</v>
      </c>
      <c r="L35" s="14" t="s">
        <v>142</v>
      </c>
      <c r="M35" s="14"/>
    </row>
    <row r="36" spans="1:13" s="1" customFormat="1" ht="18.75" customHeight="1">
      <c r="A36" s="6">
        <v>33</v>
      </c>
      <c r="B36" s="4" t="s">
        <v>148</v>
      </c>
      <c r="C36" s="2" t="s">
        <v>149</v>
      </c>
      <c r="D36" s="2" t="s">
        <v>249</v>
      </c>
      <c r="E36" s="2" t="s">
        <v>161</v>
      </c>
      <c r="F36" s="3">
        <v>72</v>
      </c>
      <c r="G36" s="18">
        <f t="shared" si="4"/>
        <v>28.8</v>
      </c>
      <c r="H36" s="21">
        <v>82.2</v>
      </c>
      <c r="I36" s="18">
        <f t="shared" si="1"/>
        <v>49.32</v>
      </c>
      <c r="J36" s="18">
        <f t="shared" si="2"/>
        <v>78.12</v>
      </c>
      <c r="K36" s="5">
        <v>1</v>
      </c>
      <c r="L36" s="14" t="s">
        <v>142</v>
      </c>
      <c r="M36" s="14"/>
    </row>
    <row r="37" spans="1:13" s="1" customFormat="1" ht="18.75" customHeight="1">
      <c r="A37" s="6">
        <v>34</v>
      </c>
      <c r="B37" s="4" t="s">
        <v>183</v>
      </c>
      <c r="C37" s="2" t="s">
        <v>184</v>
      </c>
      <c r="D37" s="2" t="s">
        <v>256</v>
      </c>
      <c r="E37" s="2" t="s">
        <v>175</v>
      </c>
      <c r="F37" s="3">
        <v>52</v>
      </c>
      <c r="G37" s="18">
        <f t="shared" si="4"/>
        <v>20.8</v>
      </c>
      <c r="H37" s="21">
        <v>83.9</v>
      </c>
      <c r="I37" s="18">
        <f t="shared" si="1"/>
        <v>50.34</v>
      </c>
      <c r="J37" s="18">
        <f t="shared" si="2"/>
        <v>71.14</v>
      </c>
      <c r="K37" s="5">
        <v>1</v>
      </c>
      <c r="L37" s="14" t="s">
        <v>142</v>
      </c>
      <c r="M37" s="14"/>
    </row>
    <row r="38" spans="1:13" s="1" customFormat="1" ht="18.75" customHeight="1">
      <c r="A38" s="5">
        <v>35</v>
      </c>
      <c r="B38" s="4" t="s">
        <v>166</v>
      </c>
      <c r="C38" s="2" t="s">
        <v>167</v>
      </c>
      <c r="D38" s="2" t="s">
        <v>256</v>
      </c>
      <c r="E38" s="2" t="s">
        <v>168</v>
      </c>
      <c r="F38" s="3">
        <v>67.5</v>
      </c>
      <c r="G38" s="18">
        <f t="shared" si="4"/>
        <v>27</v>
      </c>
      <c r="H38" s="21">
        <v>82.42</v>
      </c>
      <c r="I38" s="18">
        <f t="shared" si="1"/>
        <v>49.452</v>
      </c>
      <c r="J38" s="18">
        <f t="shared" si="2"/>
        <v>76.452</v>
      </c>
      <c r="K38" s="5">
        <v>1</v>
      </c>
      <c r="L38" s="14" t="s">
        <v>142</v>
      </c>
      <c r="M38" s="14"/>
    </row>
    <row r="39" spans="1:13" s="1" customFormat="1" ht="18.75" customHeight="1">
      <c r="A39" s="6">
        <v>36</v>
      </c>
      <c r="B39" s="4" t="s">
        <v>144</v>
      </c>
      <c r="C39" s="2" t="s">
        <v>145</v>
      </c>
      <c r="D39" s="2" t="s">
        <v>256</v>
      </c>
      <c r="E39" s="2" t="s">
        <v>257</v>
      </c>
      <c r="F39" s="3">
        <v>56</v>
      </c>
      <c r="G39" s="18">
        <f aca="true" t="shared" si="5" ref="G39:G52">F39*0.4</f>
        <v>22.400000000000002</v>
      </c>
      <c r="H39" s="21">
        <v>77.4</v>
      </c>
      <c r="I39" s="18">
        <f aca="true" t="shared" si="6" ref="I39:I44">H39*0.6</f>
        <v>46.440000000000005</v>
      </c>
      <c r="J39" s="18">
        <f aca="true" t="shared" si="7" ref="J39:J52">G39+I39</f>
        <v>68.84</v>
      </c>
      <c r="K39" s="5">
        <v>1</v>
      </c>
      <c r="L39" s="14" t="s">
        <v>142</v>
      </c>
      <c r="M39" s="14"/>
    </row>
    <row r="40" spans="1:13" s="1" customFormat="1" ht="18.75" customHeight="1">
      <c r="A40" s="6">
        <v>37</v>
      </c>
      <c r="B40" s="4" t="s">
        <v>253</v>
      </c>
      <c r="C40" s="2" t="s">
        <v>266</v>
      </c>
      <c r="D40" s="2" t="s">
        <v>264</v>
      </c>
      <c r="E40" s="2" t="s">
        <v>265</v>
      </c>
      <c r="F40" s="3">
        <v>59.5</v>
      </c>
      <c r="G40" s="18">
        <f t="shared" si="5"/>
        <v>23.8</v>
      </c>
      <c r="H40" s="23">
        <v>87</v>
      </c>
      <c r="I40" s="18">
        <f t="shared" si="6"/>
        <v>52.199999999999996</v>
      </c>
      <c r="J40" s="18">
        <f t="shared" si="7"/>
        <v>76</v>
      </c>
      <c r="K40" s="5">
        <v>1</v>
      </c>
      <c r="L40" s="14" t="s">
        <v>142</v>
      </c>
      <c r="M40" s="14"/>
    </row>
    <row r="41" spans="1:13" s="1" customFormat="1" ht="18.75" customHeight="1">
      <c r="A41" s="5">
        <v>38</v>
      </c>
      <c r="B41" s="4" t="s">
        <v>267</v>
      </c>
      <c r="C41" s="2" t="s">
        <v>268</v>
      </c>
      <c r="D41" s="2" t="s">
        <v>264</v>
      </c>
      <c r="E41" s="2" t="s">
        <v>265</v>
      </c>
      <c r="F41" s="3">
        <v>59.5</v>
      </c>
      <c r="G41" s="18">
        <f t="shared" si="5"/>
        <v>23.8</v>
      </c>
      <c r="H41" s="23">
        <v>76.2</v>
      </c>
      <c r="I41" s="18">
        <f t="shared" si="6"/>
        <v>45.72</v>
      </c>
      <c r="J41" s="18">
        <f t="shared" si="7"/>
        <v>69.52</v>
      </c>
      <c r="K41" s="5">
        <v>2</v>
      </c>
      <c r="L41" s="14" t="s">
        <v>142</v>
      </c>
      <c r="M41" s="14"/>
    </row>
    <row r="42" spans="1:13" s="1" customFormat="1" ht="18.75" customHeight="1">
      <c r="A42" s="6">
        <v>39</v>
      </c>
      <c r="B42" s="4" t="s">
        <v>269</v>
      </c>
      <c r="C42" s="2" t="s">
        <v>270</v>
      </c>
      <c r="D42" s="2" t="s">
        <v>264</v>
      </c>
      <c r="E42" s="2" t="s">
        <v>271</v>
      </c>
      <c r="F42" s="3">
        <v>62</v>
      </c>
      <c r="G42" s="18">
        <f t="shared" si="5"/>
        <v>24.8</v>
      </c>
      <c r="H42" s="23">
        <v>85.9</v>
      </c>
      <c r="I42" s="18">
        <f t="shared" si="6"/>
        <v>51.54</v>
      </c>
      <c r="J42" s="18">
        <f t="shared" si="7"/>
        <v>76.34</v>
      </c>
      <c r="K42" s="5">
        <v>1</v>
      </c>
      <c r="L42" s="14" t="s">
        <v>142</v>
      </c>
      <c r="M42" s="14"/>
    </row>
    <row r="43" spans="1:13" s="1" customFormat="1" ht="18.75" customHeight="1">
      <c r="A43" s="6">
        <v>40</v>
      </c>
      <c r="B43" s="4" t="s">
        <v>272</v>
      </c>
      <c r="C43" s="2" t="s">
        <v>273</v>
      </c>
      <c r="D43" s="2" t="s">
        <v>264</v>
      </c>
      <c r="E43" s="2" t="s">
        <v>271</v>
      </c>
      <c r="F43" s="3">
        <v>60</v>
      </c>
      <c r="G43" s="18">
        <f t="shared" si="5"/>
        <v>24</v>
      </c>
      <c r="H43" s="23">
        <v>77.2</v>
      </c>
      <c r="I43" s="18">
        <f t="shared" si="6"/>
        <v>46.32</v>
      </c>
      <c r="J43" s="18">
        <f t="shared" si="7"/>
        <v>70.32</v>
      </c>
      <c r="K43" s="5">
        <v>2</v>
      </c>
      <c r="L43" s="14" t="s">
        <v>142</v>
      </c>
      <c r="M43" s="14"/>
    </row>
    <row r="44" spans="1:13" s="1" customFormat="1" ht="18.75" customHeight="1">
      <c r="A44" s="5">
        <v>41</v>
      </c>
      <c r="B44" s="4" t="s">
        <v>274</v>
      </c>
      <c r="C44" s="2" t="s">
        <v>275</v>
      </c>
      <c r="D44" s="2" t="s">
        <v>276</v>
      </c>
      <c r="E44" s="2" t="s">
        <v>277</v>
      </c>
      <c r="F44" s="3">
        <v>60.5</v>
      </c>
      <c r="G44" s="18">
        <f t="shared" si="5"/>
        <v>24.200000000000003</v>
      </c>
      <c r="H44" s="3">
        <v>85.52</v>
      </c>
      <c r="I44" s="18">
        <f t="shared" si="6"/>
        <v>51.312</v>
      </c>
      <c r="J44" s="18">
        <f t="shared" si="7"/>
        <v>75.512</v>
      </c>
      <c r="K44" s="5">
        <v>1</v>
      </c>
      <c r="L44" s="14" t="s">
        <v>142</v>
      </c>
      <c r="M44" s="14"/>
    </row>
    <row r="45" spans="1:13" s="1" customFormat="1" ht="18.75" customHeight="1">
      <c r="A45" s="6">
        <v>42</v>
      </c>
      <c r="B45" s="4" t="s">
        <v>278</v>
      </c>
      <c r="C45" s="2" t="s">
        <v>279</v>
      </c>
      <c r="D45" s="2" t="s">
        <v>276</v>
      </c>
      <c r="E45" s="2" t="s">
        <v>271</v>
      </c>
      <c r="F45" s="3">
        <v>52</v>
      </c>
      <c r="G45" s="18">
        <f t="shared" si="5"/>
        <v>20.8</v>
      </c>
      <c r="H45" s="23">
        <v>74.7</v>
      </c>
      <c r="I45" s="18">
        <f aca="true" t="shared" si="8" ref="I45:I90">H45*0.6</f>
        <v>44.82</v>
      </c>
      <c r="J45" s="18">
        <f t="shared" si="7"/>
        <v>65.62</v>
      </c>
      <c r="K45" s="5">
        <v>1</v>
      </c>
      <c r="L45" s="14" t="s">
        <v>142</v>
      </c>
      <c r="M45" s="14"/>
    </row>
    <row r="46" spans="1:13" s="1" customFormat="1" ht="18.75" customHeight="1">
      <c r="A46" s="6">
        <v>43</v>
      </c>
      <c r="B46" s="4" t="s">
        <v>280</v>
      </c>
      <c r="C46" s="2" t="s">
        <v>281</v>
      </c>
      <c r="D46" s="2" t="s">
        <v>282</v>
      </c>
      <c r="E46" s="2" t="s">
        <v>265</v>
      </c>
      <c r="F46" s="3">
        <v>66</v>
      </c>
      <c r="G46" s="18">
        <f t="shared" si="5"/>
        <v>26.400000000000002</v>
      </c>
      <c r="H46" s="23">
        <v>69.2</v>
      </c>
      <c r="I46" s="18">
        <f t="shared" si="8"/>
        <v>41.52</v>
      </c>
      <c r="J46" s="18">
        <f t="shared" si="7"/>
        <v>67.92</v>
      </c>
      <c r="K46" s="5">
        <v>1</v>
      </c>
      <c r="L46" s="14" t="s">
        <v>142</v>
      </c>
      <c r="M46" s="14"/>
    </row>
    <row r="47" spans="1:13" s="1" customFormat="1" ht="18.75" customHeight="1">
      <c r="A47" s="5">
        <v>44</v>
      </c>
      <c r="B47" s="4" t="s">
        <v>283</v>
      </c>
      <c r="C47" s="2" t="s">
        <v>284</v>
      </c>
      <c r="D47" s="2" t="s">
        <v>285</v>
      </c>
      <c r="E47" s="2" t="s">
        <v>265</v>
      </c>
      <c r="F47" s="3">
        <v>60</v>
      </c>
      <c r="G47" s="18">
        <f t="shared" si="5"/>
        <v>24</v>
      </c>
      <c r="H47" s="23">
        <v>73.4</v>
      </c>
      <c r="I47" s="18">
        <f t="shared" si="8"/>
        <v>44.04</v>
      </c>
      <c r="J47" s="18">
        <f t="shared" si="7"/>
        <v>68.03999999999999</v>
      </c>
      <c r="K47" s="5">
        <v>1</v>
      </c>
      <c r="L47" s="14" t="s">
        <v>142</v>
      </c>
      <c r="M47" s="14"/>
    </row>
    <row r="48" spans="1:13" s="1" customFormat="1" ht="18.75" customHeight="1">
      <c r="A48" s="6">
        <v>45</v>
      </c>
      <c r="B48" s="4" t="s">
        <v>286</v>
      </c>
      <c r="C48" s="2" t="s">
        <v>287</v>
      </c>
      <c r="D48" s="2" t="s">
        <v>288</v>
      </c>
      <c r="E48" s="2" t="s">
        <v>289</v>
      </c>
      <c r="F48" s="3">
        <v>43.5</v>
      </c>
      <c r="G48" s="18">
        <f t="shared" si="5"/>
        <v>17.400000000000002</v>
      </c>
      <c r="H48" s="23">
        <v>74.9</v>
      </c>
      <c r="I48" s="18">
        <f t="shared" si="8"/>
        <v>44.940000000000005</v>
      </c>
      <c r="J48" s="18">
        <f t="shared" si="7"/>
        <v>62.34</v>
      </c>
      <c r="K48" s="5">
        <v>1</v>
      </c>
      <c r="L48" s="14" t="s">
        <v>142</v>
      </c>
      <c r="M48" s="14"/>
    </row>
    <row r="49" spans="1:13" s="1" customFormat="1" ht="18.75" customHeight="1">
      <c r="A49" s="6">
        <v>46</v>
      </c>
      <c r="B49" s="4" t="s">
        <v>290</v>
      </c>
      <c r="C49" s="2" t="s">
        <v>291</v>
      </c>
      <c r="D49" s="2" t="s">
        <v>292</v>
      </c>
      <c r="E49" s="2" t="s">
        <v>289</v>
      </c>
      <c r="F49" s="3">
        <v>60</v>
      </c>
      <c r="G49" s="18">
        <f t="shared" si="5"/>
        <v>24</v>
      </c>
      <c r="H49" s="3">
        <v>77.96</v>
      </c>
      <c r="I49" s="18">
        <f t="shared" si="8"/>
        <v>46.775999999999996</v>
      </c>
      <c r="J49" s="18">
        <f t="shared" si="7"/>
        <v>70.776</v>
      </c>
      <c r="K49" s="5">
        <v>1</v>
      </c>
      <c r="L49" s="14" t="s">
        <v>142</v>
      </c>
      <c r="M49" s="14"/>
    </row>
    <row r="50" spans="1:13" s="1" customFormat="1" ht="18.75" customHeight="1">
      <c r="A50" s="5">
        <v>47</v>
      </c>
      <c r="B50" s="4" t="s">
        <v>293</v>
      </c>
      <c r="C50" s="2" t="s">
        <v>294</v>
      </c>
      <c r="D50" s="2" t="s">
        <v>292</v>
      </c>
      <c r="E50" s="2" t="s">
        <v>289</v>
      </c>
      <c r="F50" s="3">
        <v>48</v>
      </c>
      <c r="G50" s="18">
        <f t="shared" si="5"/>
        <v>19.200000000000003</v>
      </c>
      <c r="H50" s="23">
        <v>73</v>
      </c>
      <c r="I50" s="18">
        <f t="shared" si="8"/>
        <v>43.8</v>
      </c>
      <c r="J50" s="18">
        <f t="shared" si="7"/>
        <v>63</v>
      </c>
      <c r="K50" s="5">
        <v>2</v>
      </c>
      <c r="L50" s="14" t="s">
        <v>142</v>
      </c>
      <c r="M50" s="14"/>
    </row>
    <row r="51" spans="1:13" s="1" customFormat="1" ht="18.75" customHeight="1">
      <c r="A51" s="6">
        <v>48</v>
      </c>
      <c r="B51" s="4" t="s">
        <v>295</v>
      </c>
      <c r="C51" s="2" t="s">
        <v>296</v>
      </c>
      <c r="D51" s="2" t="s">
        <v>292</v>
      </c>
      <c r="E51" s="2" t="s">
        <v>297</v>
      </c>
      <c r="F51" s="3">
        <v>79.5</v>
      </c>
      <c r="G51" s="18">
        <f t="shared" si="5"/>
        <v>31.8</v>
      </c>
      <c r="H51" s="23">
        <v>82.8</v>
      </c>
      <c r="I51" s="18">
        <f t="shared" si="8"/>
        <v>49.68</v>
      </c>
      <c r="J51" s="18">
        <f t="shared" si="7"/>
        <v>81.48</v>
      </c>
      <c r="K51" s="5">
        <v>1</v>
      </c>
      <c r="L51" s="14" t="s">
        <v>142</v>
      </c>
      <c r="M51" s="14"/>
    </row>
    <row r="52" spans="1:13" s="1" customFormat="1" ht="18.75" customHeight="1">
      <c r="A52" s="6">
        <v>49</v>
      </c>
      <c r="B52" s="4" t="s">
        <v>298</v>
      </c>
      <c r="C52" s="2" t="s">
        <v>299</v>
      </c>
      <c r="D52" s="2" t="s">
        <v>292</v>
      </c>
      <c r="E52" s="2" t="s">
        <v>297</v>
      </c>
      <c r="F52" s="3">
        <v>57.5</v>
      </c>
      <c r="G52" s="18">
        <f t="shared" si="5"/>
        <v>23</v>
      </c>
      <c r="H52" s="23">
        <v>87.4</v>
      </c>
      <c r="I52" s="18">
        <f t="shared" si="8"/>
        <v>52.440000000000005</v>
      </c>
      <c r="J52" s="18">
        <f t="shared" si="7"/>
        <v>75.44</v>
      </c>
      <c r="K52" s="5">
        <v>2</v>
      </c>
      <c r="L52" s="14" t="s">
        <v>142</v>
      </c>
      <c r="M52" s="14"/>
    </row>
    <row r="53" spans="1:13" s="1" customFormat="1" ht="18.75" customHeight="1">
      <c r="A53" s="5">
        <v>50</v>
      </c>
      <c r="B53" s="4" t="s">
        <v>301</v>
      </c>
      <c r="C53" s="2" t="s">
        <v>302</v>
      </c>
      <c r="D53" s="2" t="s">
        <v>300</v>
      </c>
      <c r="E53" s="2" t="s">
        <v>289</v>
      </c>
      <c r="F53" s="3">
        <v>48</v>
      </c>
      <c r="G53" s="18">
        <f aca="true" t="shared" si="9" ref="G53:G64">F53*0.4</f>
        <v>19.200000000000003</v>
      </c>
      <c r="H53" s="23">
        <v>85.3</v>
      </c>
      <c r="I53" s="18">
        <f t="shared" si="8"/>
        <v>51.18</v>
      </c>
      <c r="J53" s="18">
        <f aca="true" t="shared" si="10" ref="J53:J64">G53+I53</f>
        <v>70.38</v>
      </c>
      <c r="K53" s="5">
        <v>1</v>
      </c>
      <c r="L53" s="14" t="s">
        <v>142</v>
      </c>
      <c r="M53" s="14"/>
    </row>
    <row r="54" spans="1:13" s="1" customFormat="1" ht="18.75" customHeight="1">
      <c r="A54" s="6">
        <v>51</v>
      </c>
      <c r="B54" s="4" t="s">
        <v>303</v>
      </c>
      <c r="C54" s="2" t="s">
        <v>304</v>
      </c>
      <c r="D54" s="2" t="s">
        <v>300</v>
      </c>
      <c r="E54" s="2" t="s">
        <v>297</v>
      </c>
      <c r="F54" s="3">
        <v>71.5</v>
      </c>
      <c r="G54" s="18">
        <f t="shared" si="9"/>
        <v>28.6</v>
      </c>
      <c r="H54" s="23">
        <v>72.6</v>
      </c>
      <c r="I54" s="18">
        <f t="shared" si="8"/>
        <v>43.559999999999995</v>
      </c>
      <c r="J54" s="18">
        <f t="shared" si="10"/>
        <v>72.16</v>
      </c>
      <c r="K54" s="5">
        <v>1</v>
      </c>
      <c r="L54" s="14" t="s">
        <v>142</v>
      </c>
      <c r="M54" s="14"/>
    </row>
    <row r="55" spans="1:13" s="1" customFormat="1" ht="18.75" customHeight="1">
      <c r="A55" s="6">
        <v>52</v>
      </c>
      <c r="B55" s="4" t="s">
        <v>306</v>
      </c>
      <c r="C55" s="2" t="s">
        <v>307</v>
      </c>
      <c r="D55" s="2" t="s">
        <v>305</v>
      </c>
      <c r="E55" s="2" t="s">
        <v>265</v>
      </c>
      <c r="F55" s="3">
        <v>64</v>
      </c>
      <c r="G55" s="18">
        <f t="shared" si="9"/>
        <v>25.6</v>
      </c>
      <c r="H55" s="23">
        <v>85.3</v>
      </c>
      <c r="I55" s="18">
        <f t="shared" si="8"/>
        <v>51.18</v>
      </c>
      <c r="J55" s="18">
        <f t="shared" si="10"/>
        <v>76.78</v>
      </c>
      <c r="K55" s="5">
        <v>1</v>
      </c>
      <c r="L55" s="14" t="s">
        <v>142</v>
      </c>
      <c r="M55" s="14"/>
    </row>
    <row r="56" spans="1:13" s="1" customFormat="1" ht="18.75" customHeight="1">
      <c r="A56" s="5">
        <v>53</v>
      </c>
      <c r="B56" s="4" t="s">
        <v>308</v>
      </c>
      <c r="C56" s="2" t="s">
        <v>309</v>
      </c>
      <c r="D56" s="2" t="s">
        <v>305</v>
      </c>
      <c r="E56" s="2" t="s">
        <v>310</v>
      </c>
      <c r="F56" s="3">
        <v>74.5</v>
      </c>
      <c r="G56" s="18">
        <f t="shared" si="9"/>
        <v>29.8</v>
      </c>
      <c r="H56" s="23">
        <v>75.6</v>
      </c>
      <c r="I56" s="18">
        <f t="shared" si="8"/>
        <v>45.35999999999999</v>
      </c>
      <c r="J56" s="18">
        <f t="shared" si="10"/>
        <v>75.16</v>
      </c>
      <c r="K56" s="5">
        <v>1</v>
      </c>
      <c r="L56" s="14" t="s">
        <v>142</v>
      </c>
      <c r="M56" s="14"/>
    </row>
    <row r="57" spans="1:13" s="1" customFormat="1" ht="18.75" customHeight="1">
      <c r="A57" s="6">
        <v>54</v>
      </c>
      <c r="B57" s="4" t="s">
        <v>312</v>
      </c>
      <c r="C57" s="2" t="s">
        <v>313</v>
      </c>
      <c r="D57" s="2" t="s">
        <v>311</v>
      </c>
      <c r="E57" s="2" t="s">
        <v>277</v>
      </c>
      <c r="F57" s="3">
        <v>57.5</v>
      </c>
      <c r="G57" s="18">
        <f t="shared" si="9"/>
        <v>23</v>
      </c>
      <c r="H57" s="23">
        <v>79.2</v>
      </c>
      <c r="I57" s="18">
        <f t="shared" si="8"/>
        <v>47.52</v>
      </c>
      <c r="J57" s="18">
        <f t="shared" si="10"/>
        <v>70.52000000000001</v>
      </c>
      <c r="K57" s="5">
        <v>1</v>
      </c>
      <c r="L57" s="14" t="s">
        <v>142</v>
      </c>
      <c r="M57" s="14"/>
    </row>
    <row r="58" spans="1:13" s="1" customFormat="1" ht="18.75" customHeight="1">
      <c r="A58" s="6">
        <v>55</v>
      </c>
      <c r="B58" s="4" t="s">
        <v>314</v>
      </c>
      <c r="C58" s="2" t="s">
        <v>315</v>
      </c>
      <c r="D58" s="2" t="s">
        <v>316</v>
      </c>
      <c r="E58" s="2" t="s">
        <v>265</v>
      </c>
      <c r="F58" s="3">
        <v>66</v>
      </c>
      <c r="G58" s="18">
        <f t="shared" si="9"/>
        <v>26.400000000000002</v>
      </c>
      <c r="H58" s="23">
        <v>71</v>
      </c>
      <c r="I58" s="18">
        <f t="shared" si="8"/>
        <v>42.6</v>
      </c>
      <c r="J58" s="18">
        <f t="shared" si="10"/>
        <v>69</v>
      </c>
      <c r="K58" s="5">
        <v>1</v>
      </c>
      <c r="L58" s="14" t="s">
        <v>142</v>
      </c>
      <c r="M58" s="14"/>
    </row>
    <row r="59" spans="1:13" s="1" customFormat="1" ht="18.75" customHeight="1">
      <c r="A59" s="5">
        <v>56</v>
      </c>
      <c r="B59" s="4" t="s">
        <v>318</v>
      </c>
      <c r="C59" s="2" t="s">
        <v>319</v>
      </c>
      <c r="D59" s="2" t="s">
        <v>317</v>
      </c>
      <c r="E59" s="2" t="s">
        <v>265</v>
      </c>
      <c r="F59" s="3">
        <v>58</v>
      </c>
      <c r="G59" s="18">
        <f t="shared" si="9"/>
        <v>23.200000000000003</v>
      </c>
      <c r="H59" s="3">
        <v>87.32</v>
      </c>
      <c r="I59" s="18">
        <f t="shared" si="8"/>
        <v>52.391999999999996</v>
      </c>
      <c r="J59" s="18">
        <f t="shared" si="10"/>
        <v>75.592</v>
      </c>
      <c r="K59" s="5">
        <v>1</v>
      </c>
      <c r="L59" s="14" t="s">
        <v>142</v>
      </c>
      <c r="M59" s="14"/>
    </row>
    <row r="60" spans="1:13" s="1" customFormat="1" ht="18.75" customHeight="1">
      <c r="A60" s="6">
        <v>57</v>
      </c>
      <c r="B60" s="4" t="s">
        <v>320</v>
      </c>
      <c r="C60" s="2" t="s">
        <v>321</v>
      </c>
      <c r="D60" s="2" t="s">
        <v>317</v>
      </c>
      <c r="E60" s="2" t="s">
        <v>265</v>
      </c>
      <c r="F60" s="3">
        <v>57.5</v>
      </c>
      <c r="G60" s="18">
        <f t="shared" si="9"/>
        <v>23</v>
      </c>
      <c r="H60" s="23">
        <v>76.3</v>
      </c>
      <c r="I60" s="18">
        <f t="shared" si="8"/>
        <v>45.779999999999994</v>
      </c>
      <c r="J60" s="18">
        <f t="shared" si="10"/>
        <v>68.78</v>
      </c>
      <c r="K60" s="5">
        <v>2</v>
      </c>
      <c r="L60" s="14" t="s">
        <v>142</v>
      </c>
      <c r="M60" s="14"/>
    </row>
    <row r="61" spans="1:13" s="1" customFormat="1" ht="18.75" customHeight="1">
      <c r="A61" s="6">
        <v>58</v>
      </c>
      <c r="B61" s="4" t="s">
        <v>325</v>
      </c>
      <c r="C61" s="2" t="s">
        <v>326</v>
      </c>
      <c r="D61" s="2" t="s">
        <v>324</v>
      </c>
      <c r="E61" s="2" t="s">
        <v>297</v>
      </c>
      <c r="F61" s="3">
        <v>52.5</v>
      </c>
      <c r="G61" s="18">
        <f t="shared" si="9"/>
        <v>21</v>
      </c>
      <c r="H61" s="23">
        <v>80.4</v>
      </c>
      <c r="I61" s="18">
        <f t="shared" si="8"/>
        <v>48.24</v>
      </c>
      <c r="J61" s="18">
        <f t="shared" si="10"/>
        <v>69.24000000000001</v>
      </c>
      <c r="K61" s="5">
        <v>1</v>
      </c>
      <c r="L61" s="14" t="s">
        <v>142</v>
      </c>
      <c r="M61" s="14"/>
    </row>
    <row r="62" spans="1:13" s="1" customFormat="1" ht="18.75" customHeight="1">
      <c r="A62" s="5">
        <v>59</v>
      </c>
      <c r="B62" s="4" t="s">
        <v>322</v>
      </c>
      <c r="C62" s="2" t="s">
        <v>323</v>
      </c>
      <c r="D62" s="2" t="s">
        <v>324</v>
      </c>
      <c r="E62" s="2" t="s">
        <v>289</v>
      </c>
      <c r="F62" s="3">
        <v>49</v>
      </c>
      <c r="G62" s="18">
        <f t="shared" si="9"/>
        <v>19.6</v>
      </c>
      <c r="H62" s="23">
        <v>74.5</v>
      </c>
      <c r="I62" s="18">
        <f t="shared" si="8"/>
        <v>44.699999999999996</v>
      </c>
      <c r="J62" s="18">
        <f t="shared" si="10"/>
        <v>64.3</v>
      </c>
      <c r="K62" s="5">
        <v>1</v>
      </c>
      <c r="L62" s="14" t="s">
        <v>142</v>
      </c>
      <c r="M62" s="14"/>
    </row>
    <row r="63" spans="1:13" s="1" customFormat="1" ht="18.75" customHeight="1">
      <c r="A63" s="6">
        <v>60</v>
      </c>
      <c r="B63" s="4" t="s">
        <v>328</v>
      </c>
      <c r="C63" s="2" t="s">
        <v>329</v>
      </c>
      <c r="D63" s="2" t="s">
        <v>327</v>
      </c>
      <c r="E63" s="2" t="s">
        <v>265</v>
      </c>
      <c r="F63" s="3">
        <v>66.5</v>
      </c>
      <c r="G63" s="18">
        <f t="shared" si="9"/>
        <v>26.6</v>
      </c>
      <c r="H63" s="23">
        <v>86</v>
      </c>
      <c r="I63" s="18">
        <f t="shared" si="8"/>
        <v>51.6</v>
      </c>
      <c r="J63" s="18">
        <f t="shared" si="10"/>
        <v>78.2</v>
      </c>
      <c r="K63" s="5">
        <v>1</v>
      </c>
      <c r="L63" s="14" t="s">
        <v>142</v>
      </c>
      <c r="M63" s="14"/>
    </row>
    <row r="64" spans="1:13" s="1" customFormat="1" ht="18.75" customHeight="1">
      <c r="A64" s="6">
        <v>61</v>
      </c>
      <c r="B64" s="4" t="s">
        <v>154</v>
      </c>
      <c r="C64" s="2" t="s">
        <v>330</v>
      </c>
      <c r="D64" s="2" t="s">
        <v>331</v>
      </c>
      <c r="E64" s="2" t="s">
        <v>265</v>
      </c>
      <c r="F64" s="3">
        <v>55.5</v>
      </c>
      <c r="G64" s="18">
        <f t="shared" si="9"/>
        <v>22.200000000000003</v>
      </c>
      <c r="H64" s="23">
        <v>71.7</v>
      </c>
      <c r="I64" s="18">
        <f t="shared" si="8"/>
        <v>43.02</v>
      </c>
      <c r="J64" s="18">
        <f t="shared" si="10"/>
        <v>65.22</v>
      </c>
      <c r="K64" s="5">
        <v>1</v>
      </c>
      <c r="L64" s="14" t="s">
        <v>142</v>
      </c>
      <c r="M64" s="14"/>
    </row>
    <row r="65" spans="1:13" s="1" customFormat="1" ht="18.75" customHeight="1">
      <c r="A65" s="5">
        <v>62</v>
      </c>
      <c r="B65" s="4" t="s">
        <v>332</v>
      </c>
      <c r="C65" s="2" t="s">
        <v>333</v>
      </c>
      <c r="D65" s="2" t="s">
        <v>334</v>
      </c>
      <c r="E65" s="2" t="s">
        <v>289</v>
      </c>
      <c r="F65" s="3">
        <v>55</v>
      </c>
      <c r="G65" s="18">
        <f aca="true" t="shared" si="11" ref="G65:G78">F65*0.4</f>
        <v>22</v>
      </c>
      <c r="H65" s="3">
        <v>73.16</v>
      </c>
      <c r="I65" s="18">
        <f t="shared" si="8"/>
        <v>43.895999999999994</v>
      </c>
      <c r="J65" s="18">
        <f aca="true" t="shared" si="12" ref="J65:J78">G65+I65</f>
        <v>65.89599999999999</v>
      </c>
      <c r="K65" s="5">
        <v>1</v>
      </c>
      <c r="L65" s="14" t="s">
        <v>142</v>
      </c>
      <c r="M65" s="14"/>
    </row>
    <row r="66" spans="1:13" s="1" customFormat="1" ht="18.75" customHeight="1">
      <c r="A66" s="6">
        <v>63</v>
      </c>
      <c r="B66" s="4" t="s">
        <v>335</v>
      </c>
      <c r="C66" s="2" t="s">
        <v>336</v>
      </c>
      <c r="D66" s="2" t="s">
        <v>337</v>
      </c>
      <c r="E66" s="2" t="s">
        <v>265</v>
      </c>
      <c r="F66" s="3">
        <v>53.5</v>
      </c>
      <c r="G66" s="18">
        <f t="shared" si="11"/>
        <v>21.400000000000002</v>
      </c>
      <c r="H66" s="23">
        <v>88.3</v>
      </c>
      <c r="I66" s="18">
        <f t="shared" si="8"/>
        <v>52.98</v>
      </c>
      <c r="J66" s="18">
        <f t="shared" si="12"/>
        <v>74.38</v>
      </c>
      <c r="K66" s="5">
        <v>1</v>
      </c>
      <c r="L66" s="14" t="s">
        <v>142</v>
      </c>
      <c r="M66" s="14"/>
    </row>
    <row r="67" spans="1:13" s="1" customFormat="1" ht="18.75" customHeight="1">
      <c r="A67" s="6">
        <v>64</v>
      </c>
      <c r="B67" s="4" t="s">
        <v>338</v>
      </c>
      <c r="C67" s="2" t="s">
        <v>339</v>
      </c>
      <c r="D67" s="2" t="s">
        <v>340</v>
      </c>
      <c r="E67" s="2" t="s">
        <v>341</v>
      </c>
      <c r="F67" s="3">
        <v>71.5</v>
      </c>
      <c r="G67" s="18">
        <f t="shared" si="11"/>
        <v>28.6</v>
      </c>
      <c r="H67" s="3">
        <v>68.92</v>
      </c>
      <c r="I67" s="18">
        <f t="shared" si="8"/>
        <v>41.352</v>
      </c>
      <c r="J67" s="18">
        <f t="shared" si="12"/>
        <v>69.952</v>
      </c>
      <c r="K67" s="5">
        <v>1</v>
      </c>
      <c r="L67" s="14" t="s">
        <v>142</v>
      </c>
      <c r="M67" s="14"/>
    </row>
    <row r="68" spans="1:13" s="1" customFormat="1" ht="18.75" customHeight="1">
      <c r="A68" s="5">
        <v>65</v>
      </c>
      <c r="B68" s="4" t="s">
        <v>343</v>
      </c>
      <c r="C68" s="2" t="s">
        <v>344</v>
      </c>
      <c r="D68" s="2" t="s">
        <v>342</v>
      </c>
      <c r="E68" s="2" t="s">
        <v>265</v>
      </c>
      <c r="F68" s="3">
        <v>63</v>
      </c>
      <c r="G68" s="18">
        <f t="shared" si="11"/>
        <v>25.200000000000003</v>
      </c>
      <c r="H68" s="23">
        <v>78.4</v>
      </c>
      <c r="I68" s="18">
        <f t="shared" si="8"/>
        <v>47.04</v>
      </c>
      <c r="J68" s="18">
        <f t="shared" si="12"/>
        <v>72.24000000000001</v>
      </c>
      <c r="K68" s="5">
        <v>1</v>
      </c>
      <c r="L68" s="14" t="s">
        <v>142</v>
      </c>
      <c r="M68" s="14"/>
    </row>
    <row r="69" spans="1:13" s="1" customFormat="1" ht="18.75" customHeight="1">
      <c r="A69" s="6">
        <v>66</v>
      </c>
      <c r="B69" s="4" t="s">
        <v>345</v>
      </c>
      <c r="C69" s="2" t="s">
        <v>346</v>
      </c>
      <c r="D69" s="2" t="s">
        <v>347</v>
      </c>
      <c r="E69" s="2" t="s">
        <v>265</v>
      </c>
      <c r="F69" s="3">
        <v>66</v>
      </c>
      <c r="G69" s="18">
        <f t="shared" si="11"/>
        <v>26.400000000000002</v>
      </c>
      <c r="H69" s="23">
        <v>72.3</v>
      </c>
      <c r="I69" s="18">
        <f t="shared" si="8"/>
        <v>43.379999999999995</v>
      </c>
      <c r="J69" s="18">
        <f t="shared" si="12"/>
        <v>69.78</v>
      </c>
      <c r="K69" s="5">
        <v>1</v>
      </c>
      <c r="L69" s="14" t="s">
        <v>142</v>
      </c>
      <c r="M69" s="14"/>
    </row>
    <row r="70" spans="1:13" s="1" customFormat="1" ht="18.75" customHeight="1">
      <c r="A70" s="6">
        <v>67</v>
      </c>
      <c r="B70" s="4" t="s">
        <v>348</v>
      </c>
      <c r="C70" s="2" t="s">
        <v>349</v>
      </c>
      <c r="D70" s="2" t="s">
        <v>350</v>
      </c>
      <c r="E70" s="2" t="s">
        <v>341</v>
      </c>
      <c r="F70" s="3">
        <v>67</v>
      </c>
      <c r="G70" s="18">
        <f t="shared" si="11"/>
        <v>26.8</v>
      </c>
      <c r="H70" s="23">
        <v>75.9</v>
      </c>
      <c r="I70" s="18">
        <f t="shared" si="8"/>
        <v>45.54</v>
      </c>
      <c r="J70" s="18">
        <f t="shared" si="12"/>
        <v>72.34</v>
      </c>
      <c r="K70" s="5">
        <v>1</v>
      </c>
      <c r="L70" s="14" t="s">
        <v>142</v>
      </c>
      <c r="M70" s="14"/>
    </row>
    <row r="71" spans="1:13" s="1" customFormat="1" ht="18.75" customHeight="1">
      <c r="A71" s="5">
        <v>68</v>
      </c>
      <c r="B71" s="4" t="s">
        <v>351</v>
      </c>
      <c r="C71" s="2" t="s">
        <v>352</v>
      </c>
      <c r="D71" s="2" t="s">
        <v>350</v>
      </c>
      <c r="E71" s="2" t="s">
        <v>271</v>
      </c>
      <c r="F71" s="3">
        <v>60</v>
      </c>
      <c r="G71" s="18">
        <f t="shared" si="11"/>
        <v>24</v>
      </c>
      <c r="H71" s="3">
        <v>73.18</v>
      </c>
      <c r="I71" s="18">
        <f t="shared" si="8"/>
        <v>43.908</v>
      </c>
      <c r="J71" s="18">
        <f t="shared" si="12"/>
        <v>67.908</v>
      </c>
      <c r="K71" s="5">
        <v>1</v>
      </c>
      <c r="L71" s="14" t="s">
        <v>142</v>
      </c>
      <c r="M71" s="14"/>
    </row>
    <row r="72" spans="1:13" s="1" customFormat="1" ht="18.75" customHeight="1">
      <c r="A72" s="6">
        <v>69</v>
      </c>
      <c r="B72" s="4" t="s">
        <v>353</v>
      </c>
      <c r="C72" s="2" t="s">
        <v>354</v>
      </c>
      <c r="D72" s="2" t="s">
        <v>355</v>
      </c>
      <c r="E72" s="2" t="s">
        <v>277</v>
      </c>
      <c r="F72" s="3">
        <v>65</v>
      </c>
      <c r="G72" s="18">
        <f t="shared" si="11"/>
        <v>26</v>
      </c>
      <c r="H72" s="23">
        <v>69.8</v>
      </c>
      <c r="I72" s="18">
        <f t="shared" si="8"/>
        <v>41.879999999999995</v>
      </c>
      <c r="J72" s="18">
        <f t="shared" si="12"/>
        <v>67.88</v>
      </c>
      <c r="K72" s="5">
        <v>1</v>
      </c>
      <c r="L72" s="14" t="s">
        <v>142</v>
      </c>
      <c r="M72" s="14"/>
    </row>
    <row r="73" spans="1:13" s="1" customFormat="1" ht="18.75" customHeight="1">
      <c r="A73" s="6">
        <v>70</v>
      </c>
      <c r="B73" s="4" t="s">
        <v>356</v>
      </c>
      <c r="C73" s="2" t="s">
        <v>357</v>
      </c>
      <c r="D73" s="2" t="s">
        <v>358</v>
      </c>
      <c r="E73" s="2" t="s">
        <v>277</v>
      </c>
      <c r="F73" s="3">
        <v>56.5</v>
      </c>
      <c r="G73" s="18">
        <f t="shared" si="11"/>
        <v>22.6</v>
      </c>
      <c r="H73" s="3">
        <v>71.56</v>
      </c>
      <c r="I73" s="18">
        <f t="shared" si="8"/>
        <v>42.936</v>
      </c>
      <c r="J73" s="18">
        <f t="shared" si="12"/>
        <v>65.536</v>
      </c>
      <c r="K73" s="5">
        <v>1</v>
      </c>
      <c r="L73" s="14" t="s">
        <v>142</v>
      </c>
      <c r="M73" s="14"/>
    </row>
    <row r="74" spans="1:13" s="1" customFormat="1" ht="18.75" customHeight="1">
      <c r="A74" s="5">
        <v>71</v>
      </c>
      <c r="B74" s="4" t="s">
        <v>361</v>
      </c>
      <c r="C74" s="2" t="s">
        <v>362</v>
      </c>
      <c r="D74" s="2" t="s">
        <v>359</v>
      </c>
      <c r="E74" s="2" t="s">
        <v>360</v>
      </c>
      <c r="F74" s="3">
        <v>59</v>
      </c>
      <c r="G74" s="18">
        <f t="shared" si="11"/>
        <v>23.6</v>
      </c>
      <c r="H74" s="23">
        <v>76.2</v>
      </c>
      <c r="I74" s="18">
        <f t="shared" si="8"/>
        <v>45.72</v>
      </c>
      <c r="J74" s="18">
        <f t="shared" si="12"/>
        <v>69.32</v>
      </c>
      <c r="K74" s="5">
        <v>1</v>
      </c>
      <c r="L74" s="14" t="s">
        <v>142</v>
      </c>
      <c r="M74" s="14"/>
    </row>
    <row r="75" spans="1:13" s="1" customFormat="1" ht="18.75" customHeight="1">
      <c r="A75" s="6">
        <v>72</v>
      </c>
      <c r="B75" s="4" t="s">
        <v>363</v>
      </c>
      <c r="C75" s="2" t="s">
        <v>364</v>
      </c>
      <c r="D75" s="2" t="s">
        <v>365</v>
      </c>
      <c r="E75" s="2" t="s">
        <v>277</v>
      </c>
      <c r="F75" s="3">
        <v>56</v>
      </c>
      <c r="G75" s="18">
        <f t="shared" si="11"/>
        <v>22.400000000000002</v>
      </c>
      <c r="H75" s="23">
        <v>79.6</v>
      </c>
      <c r="I75" s="18">
        <f t="shared" si="8"/>
        <v>47.76</v>
      </c>
      <c r="J75" s="18">
        <f t="shared" si="12"/>
        <v>70.16</v>
      </c>
      <c r="K75" s="5">
        <v>1</v>
      </c>
      <c r="L75" s="14" t="s">
        <v>142</v>
      </c>
      <c r="M75" s="14"/>
    </row>
    <row r="76" spans="1:13" s="1" customFormat="1" ht="18.75" customHeight="1">
      <c r="A76" s="6">
        <v>73</v>
      </c>
      <c r="B76" s="4" t="s">
        <v>366</v>
      </c>
      <c r="C76" s="2" t="s">
        <v>367</v>
      </c>
      <c r="D76" s="2" t="s">
        <v>368</v>
      </c>
      <c r="E76" s="2" t="s">
        <v>289</v>
      </c>
      <c r="F76" s="3">
        <v>53</v>
      </c>
      <c r="G76" s="18">
        <f t="shared" si="11"/>
        <v>21.200000000000003</v>
      </c>
      <c r="H76" s="23">
        <v>72.4</v>
      </c>
      <c r="I76" s="18">
        <f t="shared" si="8"/>
        <v>43.440000000000005</v>
      </c>
      <c r="J76" s="18">
        <f t="shared" si="12"/>
        <v>64.64000000000001</v>
      </c>
      <c r="K76" s="5">
        <v>1</v>
      </c>
      <c r="L76" s="14" t="s">
        <v>142</v>
      </c>
      <c r="M76" s="14"/>
    </row>
    <row r="77" spans="1:13" s="1" customFormat="1" ht="18.75" customHeight="1">
      <c r="A77" s="5">
        <v>74</v>
      </c>
      <c r="B77" s="4" t="s">
        <v>369</v>
      </c>
      <c r="C77" s="2" t="s">
        <v>370</v>
      </c>
      <c r="D77" s="2" t="s">
        <v>371</v>
      </c>
      <c r="E77" s="2" t="s">
        <v>265</v>
      </c>
      <c r="F77" s="3">
        <v>68</v>
      </c>
      <c r="G77" s="18">
        <f t="shared" si="11"/>
        <v>27.200000000000003</v>
      </c>
      <c r="H77" s="3">
        <v>86.84</v>
      </c>
      <c r="I77" s="18">
        <f t="shared" si="8"/>
        <v>52.104</v>
      </c>
      <c r="J77" s="18">
        <f t="shared" si="12"/>
        <v>79.304</v>
      </c>
      <c r="K77" s="5">
        <v>1</v>
      </c>
      <c r="L77" s="14" t="s">
        <v>142</v>
      </c>
      <c r="M77" s="14"/>
    </row>
    <row r="78" spans="1:13" s="1" customFormat="1" ht="18.75" customHeight="1">
      <c r="A78" s="6">
        <v>75</v>
      </c>
      <c r="B78" s="4" t="s">
        <v>372</v>
      </c>
      <c r="C78" s="2" t="s">
        <v>373</v>
      </c>
      <c r="D78" s="2" t="s">
        <v>371</v>
      </c>
      <c r="E78" s="2" t="s">
        <v>265</v>
      </c>
      <c r="F78" s="3">
        <v>66.5</v>
      </c>
      <c r="G78" s="18">
        <f t="shared" si="11"/>
        <v>26.6</v>
      </c>
      <c r="H78" s="3">
        <v>70.84</v>
      </c>
      <c r="I78" s="18">
        <f t="shared" si="8"/>
        <v>42.504</v>
      </c>
      <c r="J78" s="18">
        <f t="shared" si="12"/>
        <v>69.104</v>
      </c>
      <c r="K78" s="5">
        <v>2</v>
      </c>
      <c r="L78" s="14" t="s">
        <v>142</v>
      </c>
      <c r="M78" s="14"/>
    </row>
    <row r="79" spans="1:13" s="1" customFormat="1" ht="18.75" customHeight="1">
      <c r="A79" s="6">
        <v>76</v>
      </c>
      <c r="B79" s="4" t="s">
        <v>374</v>
      </c>
      <c r="C79" s="2" t="s">
        <v>375</v>
      </c>
      <c r="D79" s="2" t="s">
        <v>371</v>
      </c>
      <c r="E79" s="2" t="s">
        <v>271</v>
      </c>
      <c r="F79" s="3">
        <v>77.5</v>
      </c>
      <c r="G79" s="18">
        <f aca="true" t="shared" si="13" ref="G79:G88">F79*0.4</f>
        <v>31</v>
      </c>
      <c r="H79" s="23">
        <v>75</v>
      </c>
      <c r="I79" s="18">
        <f t="shared" si="8"/>
        <v>45</v>
      </c>
      <c r="J79" s="18">
        <f aca="true" t="shared" si="14" ref="J79:J89">G79+I79</f>
        <v>76</v>
      </c>
      <c r="K79" s="5">
        <v>1</v>
      </c>
      <c r="L79" s="14" t="s">
        <v>142</v>
      </c>
      <c r="M79" s="14"/>
    </row>
    <row r="80" spans="1:13" s="1" customFormat="1" ht="18.75" customHeight="1">
      <c r="A80" s="5">
        <v>77</v>
      </c>
      <c r="B80" s="4" t="s">
        <v>376</v>
      </c>
      <c r="C80" s="2" t="s">
        <v>377</v>
      </c>
      <c r="D80" s="2" t="s">
        <v>371</v>
      </c>
      <c r="E80" s="2" t="s">
        <v>271</v>
      </c>
      <c r="F80" s="3">
        <v>55.5</v>
      </c>
      <c r="G80" s="18">
        <f t="shared" si="13"/>
        <v>22.200000000000003</v>
      </c>
      <c r="H80" s="23">
        <v>85</v>
      </c>
      <c r="I80" s="18">
        <f t="shared" si="8"/>
        <v>51</v>
      </c>
      <c r="J80" s="18">
        <f t="shared" si="14"/>
        <v>73.2</v>
      </c>
      <c r="K80" s="5">
        <v>2</v>
      </c>
      <c r="L80" s="14" t="s">
        <v>142</v>
      </c>
      <c r="M80" s="14"/>
    </row>
    <row r="81" spans="1:13" s="1" customFormat="1" ht="18.75" customHeight="1">
      <c r="A81" s="6">
        <v>78</v>
      </c>
      <c r="B81" s="4" t="s">
        <v>378</v>
      </c>
      <c r="C81" s="2" t="s">
        <v>379</v>
      </c>
      <c r="D81" s="2" t="s">
        <v>371</v>
      </c>
      <c r="E81" s="2" t="s">
        <v>271</v>
      </c>
      <c r="F81" s="3">
        <v>53</v>
      </c>
      <c r="G81" s="18">
        <f t="shared" si="13"/>
        <v>21.200000000000003</v>
      </c>
      <c r="H81" s="23">
        <v>85.1</v>
      </c>
      <c r="I81" s="18">
        <f t="shared" si="8"/>
        <v>51.059999999999995</v>
      </c>
      <c r="J81" s="18">
        <f t="shared" si="14"/>
        <v>72.25999999999999</v>
      </c>
      <c r="K81" s="5">
        <v>3</v>
      </c>
      <c r="L81" s="14" t="s">
        <v>142</v>
      </c>
      <c r="M81" s="14"/>
    </row>
    <row r="82" spans="1:13" s="1" customFormat="1" ht="18.75" customHeight="1">
      <c r="A82" s="6">
        <v>79</v>
      </c>
      <c r="B82" s="4" t="s">
        <v>381</v>
      </c>
      <c r="C82" s="2" t="s">
        <v>382</v>
      </c>
      <c r="D82" s="2" t="s">
        <v>371</v>
      </c>
      <c r="E82" s="2" t="s">
        <v>380</v>
      </c>
      <c r="F82" s="3">
        <v>58.5</v>
      </c>
      <c r="G82" s="18">
        <f t="shared" si="13"/>
        <v>23.400000000000002</v>
      </c>
      <c r="H82" s="23">
        <v>77.8</v>
      </c>
      <c r="I82" s="18">
        <f t="shared" si="8"/>
        <v>46.68</v>
      </c>
      <c r="J82" s="18">
        <f t="shared" si="14"/>
        <v>70.08</v>
      </c>
      <c r="K82" s="5">
        <v>1</v>
      </c>
      <c r="L82" s="14" t="s">
        <v>142</v>
      </c>
      <c r="M82" s="14"/>
    </row>
    <row r="83" spans="1:13" s="1" customFormat="1" ht="18.75" customHeight="1">
      <c r="A83" s="5">
        <v>80</v>
      </c>
      <c r="B83" s="4" t="s">
        <v>384</v>
      </c>
      <c r="C83" s="2" t="s">
        <v>385</v>
      </c>
      <c r="D83" s="2" t="s">
        <v>383</v>
      </c>
      <c r="E83" s="2" t="s">
        <v>265</v>
      </c>
      <c r="F83" s="3">
        <v>65.5</v>
      </c>
      <c r="G83" s="18">
        <f t="shared" si="13"/>
        <v>26.200000000000003</v>
      </c>
      <c r="H83" s="23">
        <v>87.4</v>
      </c>
      <c r="I83" s="18">
        <f t="shared" si="8"/>
        <v>52.440000000000005</v>
      </c>
      <c r="J83" s="18">
        <f t="shared" si="14"/>
        <v>78.64000000000001</v>
      </c>
      <c r="K83" s="5">
        <v>1</v>
      </c>
      <c r="L83" s="14" t="s">
        <v>142</v>
      </c>
      <c r="M83" s="14"/>
    </row>
    <row r="84" spans="1:13" s="1" customFormat="1" ht="18.75" customHeight="1">
      <c r="A84" s="6">
        <v>81</v>
      </c>
      <c r="B84" s="4" t="s">
        <v>386</v>
      </c>
      <c r="C84" s="2" t="s">
        <v>387</v>
      </c>
      <c r="D84" s="2" t="s">
        <v>383</v>
      </c>
      <c r="E84" s="2" t="s">
        <v>271</v>
      </c>
      <c r="F84" s="3">
        <v>61</v>
      </c>
      <c r="G84" s="18">
        <f t="shared" si="13"/>
        <v>24.400000000000002</v>
      </c>
      <c r="H84" s="23">
        <v>77</v>
      </c>
      <c r="I84" s="18">
        <f t="shared" si="8"/>
        <v>46.199999999999996</v>
      </c>
      <c r="J84" s="18">
        <f t="shared" si="14"/>
        <v>70.6</v>
      </c>
      <c r="K84" s="5">
        <v>1</v>
      </c>
      <c r="L84" s="14" t="s">
        <v>142</v>
      </c>
      <c r="M84" s="14"/>
    </row>
    <row r="85" spans="1:13" s="1" customFormat="1" ht="18.75" customHeight="1">
      <c r="A85" s="6">
        <v>82</v>
      </c>
      <c r="B85" s="4" t="s">
        <v>388</v>
      </c>
      <c r="C85" s="2" t="s">
        <v>389</v>
      </c>
      <c r="D85" s="2" t="s">
        <v>383</v>
      </c>
      <c r="E85" s="2" t="s">
        <v>271</v>
      </c>
      <c r="F85" s="3">
        <v>60</v>
      </c>
      <c r="G85" s="18">
        <f t="shared" si="13"/>
        <v>24</v>
      </c>
      <c r="H85" s="23">
        <v>75.4</v>
      </c>
      <c r="I85" s="18">
        <f t="shared" si="8"/>
        <v>45.24</v>
      </c>
      <c r="J85" s="18">
        <f t="shared" si="14"/>
        <v>69.24000000000001</v>
      </c>
      <c r="K85" s="5">
        <v>2</v>
      </c>
      <c r="L85" s="14" t="s">
        <v>142</v>
      </c>
      <c r="M85" s="14"/>
    </row>
    <row r="86" spans="1:13" s="1" customFormat="1" ht="18.75" customHeight="1">
      <c r="A86" s="5">
        <v>83</v>
      </c>
      <c r="B86" s="4" t="s">
        <v>390</v>
      </c>
      <c r="C86" s="2" t="s">
        <v>391</v>
      </c>
      <c r="D86" s="2" t="s">
        <v>383</v>
      </c>
      <c r="E86" s="2" t="s">
        <v>271</v>
      </c>
      <c r="F86" s="3">
        <v>60</v>
      </c>
      <c r="G86" s="18">
        <f t="shared" si="13"/>
        <v>24</v>
      </c>
      <c r="H86" s="23">
        <v>71.1</v>
      </c>
      <c r="I86" s="18">
        <f t="shared" si="8"/>
        <v>42.66</v>
      </c>
      <c r="J86" s="18">
        <f t="shared" si="14"/>
        <v>66.66</v>
      </c>
      <c r="K86" s="5">
        <v>3</v>
      </c>
      <c r="L86" s="14" t="s">
        <v>142</v>
      </c>
      <c r="M86" s="14"/>
    </row>
    <row r="87" spans="1:13" s="1" customFormat="1" ht="18.75" customHeight="1">
      <c r="A87" s="6">
        <v>84</v>
      </c>
      <c r="B87" s="4" t="s">
        <v>392</v>
      </c>
      <c r="C87" s="2" t="s">
        <v>393</v>
      </c>
      <c r="D87" s="2" t="s">
        <v>383</v>
      </c>
      <c r="E87" s="2" t="s">
        <v>394</v>
      </c>
      <c r="F87" s="3">
        <v>73</v>
      </c>
      <c r="G87" s="18">
        <f t="shared" si="13"/>
        <v>29.200000000000003</v>
      </c>
      <c r="H87" s="23">
        <v>79.4</v>
      </c>
      <c r="I87" s="18">
        <f t="shared" si="8"/>
        <v>47.64</v>
      </c>
      <c r="J87" s="18">
        <f t="shared" si="14"/>
        <v>76.84</v>
      </c>
      <c r="K87" s="5">
        <v>1</v>
      </c>
      <c r="L87" s="14" t="s">
        <v>142</v>
      </c>
      <c r="M87" s="14"/>
    </row>
    <row r="88" spans="1:13" s="1" customFormat="1" ht="18.75" customHeight="1">
      <c r="A88" s="6">
        <v>85</v>
      </c>
      <c r="B88" s="4" t="s">
        <v>395</v>
      </c>
      <c r="C88" s="2" t="s">
        <v>396</v>
      </c>
      <c r="D88" s="2" t="s">
        <v>383</v>
      </c>
      <c r="E88" s="2" t="s">
        <v>394</v>
      </c>
      <c r="F88" s="3">
        <v>62</v>
      </c>
      <c r="G88" s="18">
        <f t="shared" si="13"/>
        <v>24.8</v>
      </c>
      <c r="H88" s="23">
        <v>86.5</v>
      </c>
      <c r="I88" s="18">
        <f t="shared" si="8"/>
        <v>51.9</v>
      </c>
      <c r="J88" s="18">
        <f t="shared" si="14"/>
        <v>76.7</v>
      </c>
      <c r="K88" s="5">
        <v>2</v>
      </c>
      <c r="L88" s="14" t="s">
        <v>142</v>
      </c>
      <c r="M88" s="14"/>
    </row>
    <row r="89" spans="1:13" s="1" customFormat="1" ht="18.75" customHeight="1">
      <c r="A89" s="5">
        <v>86</v>
      </c>
      <c r="B89" s="4" t="s">
        <v>1</v>
      </c>
      <c r="C89" s="2" t="s">
        <v>2</v>
      </c>
      <c r="D89" s="2" t="s">
        <v>235</v>
      </c>
      <c r="E89" s="2" t="s">
        <v>0</v>
      </c>
      <c r="F89" s="3">
        <v>55</v>
      </c>
      <c r="G89" s="18">
        <f aca="true" t="shared" si="15" ref="G89:G108">F89*0.4</f>
        <v>22</v>
      </c>
      <c r="H89" s="21">
        <v>86</v>
      </c>
      <c r="I89" s="18">
        <f t="shared" si="8"/>
        <v>51.6</v>
      </c>
      <c r="J89" s="18">
        <f t="shared" si="14"/>
        <v>73.6</v>
      </c>
      <c r="K89" s="5">
        <v>1</v>
      </c>
      <c r="L89" s="14" t="s">
        <v>142</v>
      </c>
      <c r="M89" s="14"/>
    </row>
    <row r="90" spans="1:13" s="1" customFormat="1" ht="18.75" customHeight="1">
      <c r="A90" s="6">
        <v>87</v>
      </c>
      <c r="B90" s="4" t="s">
        <v>4</v>
      </c>
      <c r="C90" s="2" t="s">
        <v>5</v>
      </c>
      <c r="D90" s="2" t="s">
        <v>264</v>
      </c>
      <c r="E90" s="2" t="s">
        <v>3</v>
      </c>
      <c r="F90" s="3">
        <v>45.5</v>
      </c>
      <c r="G90" s="18">
        <f t="shared" si="15"/>
        <v>18.2</v>
      </c>
      <c r="H90" s="21">
        <v>80.6</v>
      </c>
      <c r="I90" s="18">
        <f t="shared" si="8"/>
        <v>48.35999999999999</v>
      </c>
      <c r="J90" s="18">
        <f aca="true" t="shared" si="16" ref="J90:J109">G90+I90</f>
        <v>66.55999999999999</v>
      </c>
      <c r="K90" s="5">
        <v>1</v>
      </c>
      <c r="L90" s="14" t="s">
        <v>142</v>
      </c>
      <c r="M90" s="14"/>
    </row>
    <row r="91" spans="1:13" s="1" customFormat="1" ht="18.75" customHeight="1">
      <c r="A91" s="6">
        <v>88</v>
      </c>
      <c r="B91" s="4" t="s">
        <v>6</v>
      </c>
      <c r="C91" s="2" t="s">
        <v>7</v>
      </c>
      <c r="D91" s="2" t="s">
        <v>8</v>
      </c>
      <c r="E91" s="2" t="s">
        <v>9</v>
      </c>
      <c r="F91" s="3">
        <v>52</v>
      </c>
      <c r="G91" s="18">
        <f t="shared" si="15"/>
        <v>20.8</v>
      </c>
      <c r="H91" s="21">
        <v>82.6</v>
      </c>
      <c r="I91" s="18">
        <f aca="true" t="shared" si="17" ref="I91:I96">H91*0.6</f>
        <v>49.559999999999995</v>
      </c>
      <c r="J91" s="18">
        <f t="shared" si="16"/>
        <v>70.36</v>
      </c>
      <c r="K91" s="5">
        <v>1</v>
      </c>
      <c r="L91" s="14" t="s">
        <v>142</v>
      </c>
      <c r="M91" s="14"/>
    </row>
    <row r="92" spans="1:13" s="1" customFormat="1" ht="18.75" customHeight="1">
      <c r="A92" s="5">
        <v>89</v>
      </c>
      <c r="B92" s="4" t="s">
        <v>13</v>
      </c>
      <c r="C92" s="2" t="s">
        <v>14</v>
      </c>
      <c r="D92" s="2" t="s">
        <v>12</v>
      </c>
      <c r="E92" s="2" t="s">
        <v>9</v>
      </c>
      <c r="F92" s="3">
        <v>58.5</v>
      </c>
      <c r="G92" s="18">
        <f t="shared" si="15"/>
        <v>23.400000000000002</v>
      </c>
      <c r="H92" s="21">
        <v>74.4</v>
      </c>
      <c r="I92" s="18">
        <f t="shared" si="17"/>
        <v>44.64</v>
      </c>
      <c r="J92" s="18">
        <f t="shared" si="16"/>
        <v>68.04</v>
      </c>
      <c r="K92" s="5">
        <v>1</v>
      </c>
      <c r="L92" s="14" t="s">
        <v>142</v>
      </c>
      <c r="M92" s="14"/>
    </row>
    <row r="93" spans="1:13" s="1" customFormat="1" ht="18.75" customHeight="1">
      <c r="A93" s="6">
        <v>90</v>
      </c>
      <c r="B93" s="4" t="s">
        <v>10</v>
      </c>
      <c r="C93" s="2" t="s">
        <v>11</v>
      </c>
      <c r="D93" s="2" t="s">
        <v>12</v>
      </c>
      <c r="E93" s="2" t="s">
        <v>9</v>
      </c>
      <c r="F93" s="3">
        <v>61</v>
      </c>
      <c r="G93" s="18">
        <f t="shared" si="15"/>
        <v>24.400000000000002</v>
      </c>
      <c r="H93" s="21">
        <v>68.5</v>
      </c>
      <c r="I93" s="18">
        <f t="shared" si="17"/>
        <v>41.1</v>
      </c>
      <c r="J93" s="18">
        <f t="shared" si="16"/>
        <v>65.5</v>
      </c>
      <c r="K93" s="5">
        <v>2</v>
      </c>
      <c r="L93" s="14" t="s">
        <v>142</v>
      </c>
      <c r="M93" s="14"/>
    </row>
    <row r="94" spans="1:13" s="1" customFormat="1" ht="18.75" customHeight="1">
      <c r="A94" s="6">
        <v>91</v>
      </c>
      <c r="B94" s="4" t="s">
        <v>17</v>
      </c>
      <c r="C94" s="2" t="s">
        <v>18</v>
      </c>
      <c r="D94" s="2" t="s">
        <v>12</v>
      </c>
      <c r="E94" s="2" t="s">
        <v>9</v>
      </c>
      <c r="F94" s="3">
        <v>50</v>
      </c>
      <c r="G94" s="18">
        <f t="shared" si="15"/>
        <v>20</v>
      </c>
      <c r="H94" s="21">
        <v>66.8</v>
      </c>
      <c r="I94" s="18">
        <f t="shared" si="17"/>
        <v>40.08</v>
      </c>
      <c r="J94" s="18">
        <f t="shared" si="16"/>
        <v>60.08</v>
      </c>
      <c r="K94" s="5">
        <v>3</v>
      </c>
      <c r="L94" s="14" t="s">
        <v>142</v>
      </c>
      <c r="M94" s="14"/>
    </row>
    <row r="95" spans="1:13" s="1" customFormat="1" ht="18.75" customHeight="1">
      <c r="A95" s="5">
        <v>92</v>
      </c>
      <c r="B95" s="4" t="s">
        <v>15</v>
      </c>
      <c r="C95" s="2" t="s">
        <v>16</v>
      </c>
      <c r="D95" s="2" t="s">
        <v>12</v>
      </c>
      <c r="E95" s="2" t="s">
        <v>9</v>
      </c>
      <c r="F95" s="3">
        <v>56</v>
      </c>
      <c r="G95" s="18">
        <f t="shared" si="15"/>
        <v>22.400000000000002</v>
      </c>
      <c r="H95" s="21">
        <v>60.6</v>
      </c>
      <c r="I95" s="18">
        <f t="shared" si="17"/>
        <v>36.36</v>
      </c>
      <c r="J95" s="18">
        <f t="shared" si="16"/>
        <v>58.760000000000005</v>
      </c>
      <c r="K95" s="5">
        <v>4</v>
      </c>
      <c r="L95" s="14" t="s">
        <v>142</v>
      </c>
      <c r="M95" s="14"/>
    </row>
    <row r="96" spans="1:13" s="1" customFormat="1" ht="18.75" customHeight="1">
      <c r="A96" s="6">
        <v>93</v>
      </c>
      <c r="B96" s="4" t="s">
        <v>20</v>
      </c>
      <c r="C96" s="2" t="s">
        <v>21</v>
      </c>
      <c r="D96" s="2" t="s">
        <v>245</v>
      </c>
      <c r="E96" s="2" t="s">
        <v>19</v>
      </c>
      <c r="F96" s="3">
        <v>59.5</v>
      </c>
      <c r="G96" s="18">
        <f t="shared" si="15"/>
        <v>23.8</v>
      </c>
      <c r="H96" s="21">
        <v>78.69</v>
      </c>
      <c r="I96" s="18">
        <f t="shared" si="17"/>
        <v>47.214</v>
      </c>
      <c r="J96" s="18">
        <f t="shared" si="16"/>
        <v>71.014</v>
      </c>
      <c r="K96" s="5">
        <v>1</v>
      </c>
      <c r="L96" s="14" t="s">
        <v>142</v>
      </c>
      <c r="M96" s="14"/>
    </row>
    <row r="97" spans="1:13" s="1" customFormat="1" ht="18.75" customHeight="1">
      <c r="A97" s="6">
        <v>94</v>
      </c>
      <c r="B97" s="4" t="s">
        <v>23</v>
      </c>
      <c r="C97" s="2" t="s">
        <v>24</v>
      </c>
      <c r="D97" s="2" t="s">
        <v>324</v>
      </c>
      <c r="E97" s="2" t="s">
        <v>22</v>
      </c>
      <c r="F97" s="3">
        <v>52.5</v>
      </c>
      <c r="G97" s="18">
        <f t="shared" si="15"/>
        <v>21</v>
      </c>
      <c r="H97" s="21">
        <v>83.8</v>
      </c>
      <c r="I97" s="18">
        <f>H97*0.6</f>
        <v>50.279999999999994</v>
      </c>
      <c r="J97" s="18">
        <f t="shared" si="16"/>
        <v>71.28</v>
      </c>
      <c r="K97" s="5">
        <v>1</v>
      </c>
      <c r="L97" s="14" t="s">
        <v>142</v>
      </c>
      <c r="M97" s="14"/>
    </row>
    <row r="98" spans="1:13" s="1" customFormat="1" ht="18.75" customHeight="1">
      <c r="A98" s="5">
        <v>95</v>
      </c>
      <c r="B98" s="4" t="s">
        <v>25</v>
      </c>
      <c r="C98" s="2" t="s">
        <v>26</v>
      </c>
      <c r="D98" s="2" t="s">
        <v>27</v>
      </c>
      <c r="E98" s="2" t="s">
        <v>28</v>
      </c>
      <c r="F98" s="3">
        <v>59</v>
      </c>
      <c r="G98" s="18">
        <f t="shared" si="15"/>
        <v>23.6</v>
      </c>
      <c r="H98" s="21">
        <v>79.6</v>
      </c>
      <c r="I98" s="18">
        <f>H98*0.6</f>
        <v>47.76</v>
      </c>
      <c r="J98" s="18">
        <f t="shared" si="16"/>
        <v>71.36</v>
      </c>
      <c r="K98" s="5">
        <v>1</v>
      </c>
      <c r="L98" s="14" t="s">
        <v>142</v>
      </c>
      <c r="M98" s="14"/>
    </row>
    <row r="99" spans="1:13" s="1" customFormat="1" ht="18.75" customHeight="1">
      <c r="A99" s="6">
        <v>96</v>
      </c>
      <c r="B99" s="4" t="s">
        <v>192</v>
      </c>
      <c r="C99" s="2" t="s">
        <v>29</v>
      </c>
      <c r="D99" s="2" t="s">
        <v>27</v>
      </c>
      <c r="E99" s="2" t="s">
        <v>28</v>
      </c>
      <c r="F99" s="3">
        <v>56.5</v>
      </c>
      <c r="G99" s="18">
        <f t="shared" si="15"/>
        <v>22.6</v>
      </c>
      <c r="H99" s="21">
        <v>79.4</v>
      </c>
      <c r="I99" s="18">
        <f>H99*0.6</f>
        <v>47.64</v>
      </c>
      <c r="J99" s="18">
        <f t="shared" si="16"/>
        <v>70.24000000000001</v>
      </c>
      <c r="K99" s="5">
        <v>2</v>
      </c>
      <c r="L99" s="14" t="s">
        <v>142</v>
      </c>
      <c r="M99" s="14"/>
    </row>
    <row r="100" spans="1:13" s="1" customFormat="1" ht="18.75" customHeight="1">
      <c r="A100" s="6">
        <v>97</v>
      </c>
      <c r="B100" s="4" t="s">
        <v>30</v>
      </c>
      <c r="C100" s="2" t="s">
        <v>31</v>
      </c>
      <c r="D100" s="2" t="s">
        <v>32</v>
      </c>
      <c r="E100" s="2" t="s">
        <v>9</v>
      </c>
      <c r="F100" s="3">
        <v>80</v>
      </c>
      <c r="G100" s="18">
        <f t="shared" si="15"/>
        <v>32</v>
      </c>
      <c r="H100" s="21">
        <v>85.2</v>
      </c>
      <c r="I100" s="18">
        <f aca="true" t="shared" si="18" ref="I100:I109">H100*0.6</f>
        <v>51.12</v>
      </c>
      <c r="J100" s="18">
        <f t="shared" si="16"/>
        <v>83.12</v>
      </c>
      <c r="K100" s="5">
        <v>1</v>
      </c>
      <c r="L100" s="14" t="s">
        <v>142</v>
      </c>
      <c r="M100" s="14"/>
    </row>
    <row r="101" spans="1:13" s="1" customFormat="1" ht="18.75" customHeight="1">
      <c r="A101" s="5">
        <v>98</v>
      </c>
      <c r="B101" s="4" t="s">
        <v>33</v>
      </c>
      <c r="C101" s="2" t="s">
        <v>34</v>
      </c>
      <c r="D101" s="2" t="s">
        <v>32</v>
      </c>
      <c r="E101" s="2" t="s">
        <v>9</v>
      </c>
      <c r="F101" s="3">
        <v>60</v>
      </c>
      <c r="G101" s="18">
        <f t="shared" si="15"/>
        <v>24</v>
      </c>
      <c r="H101" s="21">
        <v>85.2</v>
      </c>
      <c r="I101" s="18">
        <f t="shared" si="18"/>
        <v>51.12</v>
      </c>
      <c r="J101" s="18">
        <f t="shared" si="16"/>
        <v>75.12</v>
      </c>
      <c r="K101" s="5">
        <v>2</v>
      </c>
      <c r="L101" s="14" t="s">
        <v>142</v>
      </c>
      <c r="M101" s="14"/>
    </row>
    <row r="102" spans="1:13" s="1" customFormat="1" ht="18.75" customHeight="1">
      <c r="A102" s="6">
        <v>99</v>
      </c>
      <c r="B102" s="4" t="s">
        <v>35</v>
      </c>
      <c r="C102" s="2" t="s">
        <v>36</v>
      </c>
      <c r="D102" s="2" t="s">
        <v>32</v>
      </c>
      <c r="E102" s="2" t="s">
        <v>9</v>
      </c>
      <c r="F102" s="3">
        <v>60</v>
      </c>
      <c r="G102" s="18">
        <f t="shared" si="15"/>
        <v>24</v>
      </c>
      <c r="H102" s="21">
        <v>66.6</v>
      </c>
      <c r="I102" s="18">
        <f t="shared" si="18"/>
        <v>39.959999999999994</v>
      </c>
      <c r="J102" s="18">
        <f t="shared" si="16"/>
        <v>63.959999999999994</v>
      </c>
      <c r="K102" s="5">
        <v>3</v>
      </c>
      <c r="L102" s="14" t="s">
        <v>142</v>
      </c>
      <c r="M102" s="14"/>
    </row>
    <row r="103" spans="1:13" s="1" customFormat="1" ht="18.75" customHeight="1">
      <c r="A103" s="6">
        <v>100</v>
      </c>
      <c r="B103" s="4" t="s">
        <v>44</v>
      </c>
      <c r="C103" s="2" t="s">
        <v>45</v>
      </c>
      <c r="D103" s="2" t="s">
        <v>39</v>
      </c>
      <c r="E103" s="2" t="s">
        <v>9</v>
      </c>
      <c r="F103" s="3">
        <v>49</v>
      </c>
      <c r="G103" s="18">
        <f t="shared" si="15"/>
        <v>19.6</v>
      </c>
      <c r="H103" s="21">
        <v>74.8</v>
      </c>
      <c r="I103" s="18">
        <f t="shared" si="18"/>
        <v>44.879999999999995</v>
      </c>
      <c r="J103" s="18">
        <f t="shared" si="16"/>
        <v>64.47999999999999</v>
      </c>
      <c r="K103" s="5">
        <v>1</v>
      </c>
      <c r="L103" s="14" t="s">
        <v>142</v>
      </c>
      <c r="M103" s="14"/>
    </row>
    <row r="104" spans="1:13" s="1" customFormat="1" ht="18.75" customHeight="1">
      <c r="A104" s="5">
        <v>101</v>
      </c>
      <c r="B104" s="4" t="s">
        <v>37</v>
      </c>
      <c r="C104" s="2" t="s">
        <v>38</v>
      </c>
      <c r="D104" s="2" t="s">
        <v>39</v>
      </c>
      <c r="E104" s="2" t="s">
        <v>9</v>
      </c>
      <c r="F104" s="3">
        <v>56.5</v>
      </c>
      <c r="G104" s="18">
        <f t="shared" si="15"/>
        <v>22.6</v>
      </c>
      <c r="H104" s="21">
        <v>65.8</v>
      </c>
      <c r="I104" s="18">
        <f t="shared" si="18"/>
        <v>39.48</v>
      </c>
      <c r="J104" s="18">
        <f t="shared" si="16"/>
        <v>62.08</v>
      </c>
      <c r="K104" s="5">
        <v>2</v>
      </c>
      <c r="L104" s="14" t="s">
        <v>142</v>
      </c>
      <c r="M104" s="14"/>
    </row>
    <row r="105" spans="1:13" s="1" customFormat="1" ht="18.75" customHeight="1">
      <c r="A105" s="6">
        <v>102</v>
      </c>
      <c r="B105" s="4" t="s">
        <v>42</v>
      </c>
      <c r="C105" s="2" t="s">
        <v>43</v>
      </c>
      <c r="D105" s="2" t="s">
        <v>39</v>
      </c>
      <c r="E105" s="2" t="s">
        <v>9</v>
      </c>
      <c r="F105" s="3">
        <v>54.5</v>
      </c>
      <c r="G105" s="18">
        <f t="shared" si="15"/>
        <v>21.8</v>
      </c>
      <c r="H105" s="21">
        <v>66.6</v>
      </c>
      <c r="I105" s="18">
        <f t="shared" si="18"/>
        <v>39.959999999999994</v>
      </c>
      <c r="J105" s="18">
        <f t="shared" si="16"/>
        <v>61.75999999999999</v>
      </c>
      <c r="K105" s="5">
        <v>3</v>
      </c>
      <c r="L105" s="14" t="s">
        <v>142</v>
      </c>
      <c r="M105" s="14"/>
    </row>
    <row r="106" spans="1:13" s="1" customFormat="1" ht="18.75" customHeight="1">
      <c r="A106" s="6">
        <v>103</v>
      </c>
      <c r="B106" s="4" t="s">
        <v>40</v>
      </c>
      <c r="C106" s="2" t="s">
        <v>41</v>
      </c>
      <c r="D106" s="2" t="s">
        <v>39</v>
      </c>
      <c r="E106" s="2" t="s">
        <v>9</v>
      </c>
      <c r="F106" s="3">
        <v>55</v>
      </c>
      <c r="G106" s="18">
        <f t="shared" si="15"/>
        <v>22</v>
      </c>
      <c r="H106" s="21">
        <v>64.6</v>
      </c>
      <c r="I106" s="18">
        <f t="shared" si="18"/>
        <v>38.76</v>
      </c>
      <c r="J106" s="18">
        <f t="shared" si="16"/>
        <v>60.76</v>
      </c>
      <c r="K106" s="5">
        <v>4</v>
      </c>
      <c r="L106" s="14" t="s">
        <v>142</v>
      </c>
      <c r="M106" s="14"/>
    </row>
    <row r="107" spans="1:13" s="1" customFormat="1" ht="18.75" customHeight="1">
      <c r="A107" s="5">
        <v>104</v>
      </c>
      <c r="B107" s="4" t="s">
        <v>46</v>
      </c>
      <c r="C107" s="2" t="s">
        <v>47</v>
      </c>
      <c r="D107" s="2" t="s">
        <v>48</v>
      </c>
      <c r="E107" s="2" t="s">
        <v>49</v>
      </c>
      <c r="F107" s="3">
        <v>79</v>
      </c>
      <c r="G107" s="18">
        <f t="shared" si="15"/>
        <v>31.6</v>
      </c>
      <c r="H107" s="21">
        <v>73.8</v>
      </c>
      <c r="I107" s="18">
        <f t="shared" si="18"/>
        <v>44.279999999999994</v>
      </c>
      <c r="J107" s="18">
        <f t="shared" si="16"/>
        <v>75.88</v>
      </c>
      <c r="K107" s="5">
        <v>1</v>
      </c>
      <c r="L107" s="14" t="s">
        <v>142</v>
      </c>
      <c r="M107" s="14"/>
    </row>
    <row r="108" spans="1:13" s="1" customFormat="1" ht="18.75" customHeight="1">
      <c r="A108" s="6">
        <v>105</v>
      </c>
      <c r="B108" s="4" t="s">
        <v>50</v>
      </c>
      <c r="C108" s="2" t="s">
        <v>51</v>
      </c>
      <c r="D108" s="2" t="s">
        <v>48</v>
      </c>
      <c r="E108" s="2" t="s">
        <v>52</v>
      </c>
      <c r="F108" s="3">
        <v>46</v>
      </c>
      <c r="G108" s="18">
        <f t="shared" si="15"/>
        <v>18.400000000000002</v>
      </c>
      <c r="H108" s="21">
        <v>73.2</v>
      </c>
      <c r="I108" s="18">
        <f t="shared" si="18"/>
        <v>43.92</v>
      </c>
      <c r="J108" s="18">
        <f t="shared" si="16"/>
        <v>62.32000000000001</v>
      </c>
      <c r="K108" s="5">
        <v>1</v>
      </c>
      <c r="L108" s="14" t="s">
        <v>142</v>
      </c>
      <c r="M108" s="14"/>
    </row>
    <row r="109" spans="1:13" s="1" customFormat="1" ht="18.75" customHeight="1">
      <c r="A109" s="6">
        <v>106</v>
      </c>
      <c r="B109" s="4" t="s">
        <v>53</v>
      </c>
      <c r="C109" s="2" t="s">
        <v>54</v>
      </c>
      <c r="D109" s="2" t="s">
        <v>359</v>
      </c>
      <c r="E109" s="2" t="s">
        <v>49</v>
      </c>
      <c r="F109" s="3">
        <v>80</v>
      </c>
      <c r="G109" s="18">
        <f aca="true" t="shared" si="19" ref="G109:G129">F109*0.4</f>
        <v>32</v>
      </c>
      <c r="H109" s="21">
        <v>85.2</v>
      </c>
      <c r="I109" s="18">
        <f t="shared" si="18"/>
        <v>51.12</v>
      </c>
      <c r="J109" s="18">
        <f t="shared" si="16"/>
        <v>83.12</v>
      </c>
      <c r="K109" s="5">
        <v>1</v>
      </c>
      <c r="L109" s="14" t="s">
        <v>142</v>
      </c>
      <c r="M109" s="14"/>
    </row>
    <row r="110" spans="1:13" s="1" customFormat="1" ht="18.75" customHeight="1">
      <c r="A110" s="5">
        <v>107</v>
      </c>
      <c r="B110" s="4" t="s">
        <v>55</v>
      </c>
      <c r="C110" s="2" t="s">
        <v>56</v>
      </c>
      <c r="D110" s="2" t="s">
        <v>57</v>
      </c>
      <c r="E110" s="2" t="s">
        <v>58</v>
      </c>
      <c r="F110" s="3">
        <v>64.5</v>
      </c>
      <c r="G110" s="18">
        <f t="shared" si="19"/>
        <v>25.8</v>
      </c>
      <c r="H110" s="21">
        <v>84.8</v>
      </c>
      <c r="I110" s="18">
        <f aca="true" t="shared" si="20" ref="I110:I116">H110*0.6</f>
        <v>50.879999999999995</v>
      </c>
      <c r="J110" s="18">
        <f aca="true" t="shared" si="21" ref="J110:J129">G110+I110</f>
        <v>76.67999999999999</v>
      </c>
      <c r="K110" s="5">
        <v>1</v>
      </c>
      <c r="L110" s="14" t="s">
        <v>142</v>
      </c>
      <c r="M110" s="14"/>
    </row>
    <row r="111" spans="1:13" s="1" customFormat="1" ht="18.75" customHeight="1">
      <c r="A111" s="6">
        <v>108</v>
      </c>
      <c r="B111" s="4" t="s">
        <v>60</v>
      </c>
      <c r="C111" s="2" t="s">
        <v>61</v>
      </c>
      <c r="D111" s="2" t="s">
        <v>256</v>
      </c>
      <c r="E111" s="2" t="s">
        <v>59</v>
      </c>
      <c r="F111" s="3">
        <v>66</v>
      </c>
      <c r="G111" s="18">
        <f t="shared" si="19"/>
        <v>26.400000000000002</v>
      </c>
      <c r="H111" s="21">
        <v>83.6</v>
      </c>
      <c r="I111" s="18">
        <f t="shared" si="20"/>
        <v>50.16</v>
      </c>
      <c r="J111" s="18">
        <f t="shared" si="21"/>
        <v>76.56</v>
      </c>
      <c r="K111" s="5">
        <v>1</v>
      </c>
      <c r="L111" s="14" t="s">
        <v>142</v>
      </c>
      <c r="M111" s="14"/>
    </row>
    <row r="112" spans="1:13" s="1" customFormat="1" ht="18.75" customHeight="1">
      <c r="A112" s="6">
        <v>109</v>
      </c>
      <c r="B112" s="4" t="s">
        <v>62</v>
      </c>
      <c r="C112" s="2" t="s">
        <v>63</v>
      </c>
      <c r="D112" s="2" t="s">
        <v>371</v>
      </c>
      <c r="E112" s="2" t="s">
        <v>64</v>
      </c>
      <c r="F112" s="3">
        <v>60</v>
      </c>
      <c r="G112" s="18">
        <f t="shared" si="19"/>
        <v>24</v>
      </c>
      <c r="H112" s="21">
        <v>78.2</v>
      </c>
      <c r="I112" s="18">
        <f t="shared" si="20"/>
        <v>46.92</v>
      </c>
      <c r="J112" s="18">
        <f t="shared" si="21"/>
        <v>70.92</v>
      </c>
      <c r="K112" s="5">
        <v>1</v>
      </c>
      <c r="L112" s="14" t="s">
        <v>142</v>
      </c>
      <c r="M112" s="14"/>
    </row>
    <row r="113" spans="1:13" s="1" customFormat="1" ht="18.75" customHeight="1">
      <c r="A113" s="5">
        <v>110</v>
      </c>
      <c r="B113" s="4" t="s">
        <v>65</v>
      </c>
      <c r="C113" s="2" t="s">
        <v>66</v>
      </c>
      <c r="D113" s="2" t="s">
        <v>67</v>
      </c>
      <c r="E113" s="2" t="s">
        <v>9</v>
      </c>
      <c r="F113" s="3">
        <v>63</v>
      </c>
      <c r="G113" s="18">
        <f t="shared" si="19"/>
        <v>25.200000000000003</v>
      </c>
      <c r="H113" s="21">
        <v>85</v>
      </c>
      <c r="I113" s="18">
        <f t="shared" si="20"/>
        <v>51</v>
      </c>
      <c r="J113" s="18">
        <f t="shared" si="21"/>
        <v>76.2</v>
      </c>
      <c r="K113" s="5">
        <v>1</v>
      </c>
      <c r="L113" s="14" t="s">
        <v>142</v>
      </c>
      <c r="M113" s="14"/>
    </row>
    <row r="114" spans="1:13" s="1" customFormat="1" ht="18.75" customHeight="1">
      <c r="A114" s="6">
        <v>111</v>
      </c>
      <c r="B114" s="4" t="s">
        <v>70</v>
      </c>
      <c r="C114" s="2" t="s">
        <v>71</v>
      </c>
      <c r="D114" s="2" t="s">
        <v>67</v>
      </c>
      <c r="E114" s="2" t="s">
        <v>9</v>
      </c>
      <c r="F114" s="3">
        <v>50.5</v>
      </c>
      <c r="G114" s="18">
        <f t="shared" si="19"/>
        <v>20.200000000000003</v>
      </c>
      <c r="H114" s="21">
        <v>81.9</v>
      </c>
      <c r="I114" s="18">
        <f t="shared" si="20"/>
        <v>49.14</v>
      </c>
      <c r="J114" s="18">
        <f t="shared" si="21"/>
        <v>69.34</v>
      </c>
      <c r="K114" s="5">
        <v>2</v>
      </c>
      <c r="L114" s="14" t="s">
        <v>142</v>
      </c>
      <c r="M114" s="14"/>
    </row>
    <row r="115" spans="1:13" s="1" customFormat="1" ht="18.75" customHeight="1">
      <c r="A115" s="6">
        <v>112</v>
      </c>
      <c r="B115" s="4" t="s">
        <v>72</v>
      </c>
      <c r="C115" s="2" t="s">
        <v>73</v>
      </c>
      <c r="D115" s="2" t="s">
        <v>67</v>
      </c>
      <c r="E115" s="2" t="s">
        <v>9</v>
      </c>
      <c r="F115" s="3">
        <v>49</v>
      </c>
      <c r="G115" s="18">
        <f t="shared" si="19"/>
        <v>19.6</v>
      </c>
      <c r="H115" s="21">
        <v>78.96</v>
      </c>
      <c r="I115" s="18">
        <f t="shared" si="20"/>
        <v>47.376</v>
      </c>
      <c r="J115" s="18">
        <f t="shared" si="21"/>
        <v>66.976</v>
      </c>
      <c r="K115" s="5">
        <v>3</v>
      </c>
      <c r="L115" s="14" t="s">
        <v>142</v>
      </c>
      <c r="M115" s="14"/>
    </row>
    <row r="116" spans="1:13" s="1" customFormat="1" ht="18.75" customHeight="1">
      <c r="A116" s="5">
        <v>113</v>
      </c>
      <c r="B116" s="4" t="s">
        <v>68</v>
      </c>
      <c r="C116" s="2" t="s">
        <v>69</v>
      </c>
      <c r="D116" s="2" t="s">
        <v>67</v>
      </c>
      <c r="E116" s="2" t="s">
        <v>9</v>
      </c>
      <c r="F116" s="3">
        <v>58.5</v>
      </c>
      <c r="G116" s="18">
        <f t="shared" si="19"/>
        <v>23.400000000000002</v>
      </c>
      <c r="H116" s="21">
        <v>72</v>
      </c>
      <c r="I116" s="18">
        <f t="shared" si="20"/>
        <v>43.199999999999996</v>
      </c>
      <c r="J116" s="18">
        <f t="shared" si="21"/>
        <v>66.6</v>
      </c>
      <c r="K116" s="5">
        <v>4</v>
      </c>
      <c r="L116" s="14" t="s">
        <v>142</v>
      </c>
      <c r="M116" s="14"/>
    </row>
    <row r="117" spans="1:13" s="1" customFormat="1" ht="18.75" customHeight="1">
      <c r="A117" s="6">
        <v>114</v>
      </c>
      <c r="B117" s="4" t="s">
        <v>79</v>
      </c>
      <c r="C117" s="2" t="s">
        <v>80</v>
      </c>
      <c r="D117" s="2" t="s">
        <v>76</v>
      </c>
      <c r="E117" s="2" t="s">
        <v>9</v>
      </c>
      <c r="F117" s="3">
        <v>50.5</v>
      </c>
      <c r="G117" s="18">
        <f t="shared" si="19"/>
        <v>20.200000000000003</v>
      </c>
      <c r="H117" s="21">
        <v>84.2</v>
      </c>
      <c r="I117" s="18">
        <f aca="true" t="shared" si="22" ref="I117:I124">H117*0.6</f>
        <v>50.52</v>
      </c>
      <c r="J117" s="18">
        <f t="shared" si="21"/>
        <v>70.72</v>
      </c>
      <c r="K117" s="5">
        <v>1</v>
      </c>
      <c r="L117" s="14" t="s">
        <v>142</v>
      </c>
      <c r="M117" s="14"/>
    </row>
    <row r="118" spans="1:13" s="1" customFormat="1" ht="18.75" customHeight="1">
      <c r="A118" s="6">
        <v>115</v>
      </c>
      <c r="B118" s="4" t="s">
        <v>74</v>
      </c>
      <c r="C118" s="2" t="s">
        <v>75</v>
      </c>
      <c r="D118" s="2" t="s">
        <v>76</v>
      </c>
      <c r="E118" s="2" t="s">
        <v>9</v>
      </c>
      <c r="F118" s="3">
        <v>52</v>
      </c>
      <c r="G118" s="18">
        <f t="shared" si="19"/>
        <v>20.8</v>
      </c>
      <c r="H118" s="21">
        <v>74.8</v>
      </c>
      <c r="I118" s="18">
        <f t="shared" si="22"/>
        <v>44.879999999999995</v>
      </c>
      <c r="J118" s="18">
        <f t="shared" si="21"/>
        <v>65.67999999999999</v>
      </c>
      <c r="K118" s="5">
        <v>2</v>
      </c>
      <c r="L118" s="14" t="s">
        <v>142</v>
      </c>
      <c r="M118" s="14"/>
    </row>
    <row r="119" spans="1:13" s="1" customFormat="1" ht="18.75" customHeight="1">
      <c r="A119" s="5">
        <v>116</v>
      </c>
      <c r="B119" s="4" t="s">
        <v>77</v>
      </c>
      <c r="C119" s="2" t="s">
        <v>78</v>
      </c>
      <c r="D119" s="2" t="s">
        <v>76</v>
      </c>
      <c r="E119" s="2" t="s">
        <v>9</v>
      </c>
      <c r="F119" s="3">
        <v>51</v>
      </c>
      <c r="G119" s="18">
        <f t="shared" si="19"/>
        <v>20.400000000000002</v>
      </c>
      <c r="H119" s="21">
        <v>67</v>
      </c>
      <c r="I119" s="18">
        <f t="shared" si="22"/>
        <v>40.199999999999996</v>
      </c>
      <c r="J119" s="18">
        <f t="shared" si="21"/>
        <v>60.599999999999994</v>
      </c>
      <c r="K119" s="5">
        <v>3</v>
      </c>
      <c r="L119" s="14" t="s">
        <v>142</v>
      </c>
      <c r="M119" s="14"/>
    </row>
    <row r="120" spans="1:13" s="1" customFormat="1" ht="18.75" customHeight="1">
      <c r="A120" s="6">
        <v>117</v>
      </c>
      <c r="B120" s="4" t="s">
        <v>89</v>
      </c>
      <c r="C120" s="2" t="s">
        <v>90</v>
      </c>
      <c r="D120" s="2" t="s">
        <v>83</v>
      </c>
      <c r="E120" s="2" t="s">
        <v>9</v>
      </c>
      <c r="F120" s="3">
        <v>51</v>
      </c>
      <c r="G120" s="18">
        <f t="shared" si="19"/>
        <v>20.400000000000002</v>
      </c>
      <c r="H120" s="21">
        <v>88.7</v>
      </c>
      <c r="I120" s="18">
        <f t="shared" si="22"/>
        <v>53.22</v>
      </c>
      <c r="J120" s="18">
        <f t="shared" si="21"/>
        <v>73.62</v>
      </c>
      <c r="K120" s="5">
        <v>1</v>
      </c>
      <c r="L120" s="14" t="s">
        <v>142</v>
      </c>
      <c r="M120" s="14"/>
    </row>
    <row r="121" spans="1:13" s="1" customFormat="1" ht="18.75" customHeight="1">
      <c r="A121" s="6">
        <v>118</v>
      </c>
      <c r="B121" s="4" t="s">
        <v>87</v>
      </c>
      <c r="C121" s="2" t="s">
        <v>88</v>
      </c>
      <c r="D121" s="2" t="s">
        <v>83</v>
      </c>
      <c r="E121" s="2" t="s">
        <v>9</v>
      </c>
      <c r="F121" s="3">
        <v>52</v>
      </c>
      <c r="G121" s="18">
        <f t="shared" si="19"/>
        <v>20.8</v>
      </c>
      <c r="H121" s="21">
        <v>84.3</v>
      </c>
      <c r="I121" s="18">
        <f t="shared" si="22"/>
        <v>50.58</v>
      </c>
      <c r="J121" s="18">
        <f t="shared" si="21"/>
        <v>71.38</v>
      </c>
      <c r="K121" s="5">
        <v>2</v>
      </c>
      <c r="L121" s="14" t="s">
        <v>142</v>
      </c>
      <c r="M121" s="14"/>
    </row>
    <row r="122" spans="1:13" s="1" customFormat="1" ht="18.75" customHeight="1">
      <c r="A122" s="5">
        <v>119</v>
      </c>
      <c r="B122" s="4" t="s">
        <v>91</v>
      </c>
      <c r="C122" s="2" t="s">
        <v>92</v>
      </c>
      <c r="D122" s="2" t="s">
        <v>83</v>
      </c>
      <c r="E122" s="2" t="s">
        <v>9</v>
      </c>
      <c r="F122" s="3">
        <v>48.5</v>
      </c>
      <c r="G122" s="18">
        <f t="shared" si="19"/>
        <v>19.400000000000002</v>
      </c>
      <c r="H122" s="21">
        <v>83.7</v>
      </c>
      <c r="I122" s="18">
        <f t="shared" si="22"/>
        <v>50.22</v>
      </c>
      <c r="J122" s="18">
        <f t="shared" si="21"/>
        <v>69.62</v>
      </c>
      <c r="K122" s="5">
        <v>3</v>
      </c>
      <c r="L122" s="14" t="s">
        <v>142</v>
      </c>
      <c r="M122" s="14"/>
    </row>
    <row r="123" spans="1:13" s="1" customFormat="1" ht="18.75" customHeight="1">
      <c r="A123" s="6">
        <v>120</v>
      </c>
      <c r="B123" s="4" t="s">
        <v>84</v>
      </c>
      <c r="C123" s="2" t="s">
        <v>85</v>
      </c>
      <c r="D123" s="2" t="s">
        <v>86</v>
      </c>
      <c r="E123" s="2" t="s">
        <v>9</v>
      </c>
      <c r="F123" s="3">
        <v>53</v>
      </c>
      <c r="G123" s="18">
        <f t="shared" si="19"/>
        <v>21.200000000000003</v>
      </c>
      <c r="H123" s="21">
        <v>79.3</v>
      </c>
      <c r="I123" s="18">
        <f t="shared" si="22"/>
        <v>47.58</v>
      </c>
      <c r="J123" s="18">
        <f t="shared" si="21"/>
        <v>68.78</v>
      </c>
      <c r="K123" s="5">
        <v>4</v>
      </c>
      <c r="L123" s="14" t="s">
        <v>142</v>
      </c>
      <c r="M123" s="14"/>
    </row>
    <row r="124" spans="1:13" s="1" customFormat="1" ht="18.75" customHeight="1">
      <c r="A124" s="6">
        <v>121</v>
      </c>
      <c r="B124" s="4" t="s">
        <v>81</v>
      </c>
      <c r="C124" s="2" t="s">
        <v>82</v>
      </c>
      <c r="D124" s="2" t="s">
        <v>83</v>
      </c>
      <c r="E124" s="2" t="s">
        <v>9</v>
      </c>
      <c r="F124" s="3">
        <v>56</v>
      </c>
      <c r="G124" s="18">
        <f t="shared" si="19"/>
        <v>22.400000000000002</v>
      </c>
      <c r="H124" s="21">
        <v>72.96</v>
      </c>
      <c r="I124" s="18">
        <f t="shared" si="22"/>
        <v>43.775999999999996</v>
      </c>
      <c r="J124" s="18">
        <f t="shared" si="21"/>
        <v>66.176</v>
      </c>
      <c r="K124" s="5">
        <v>5</v>
      </c>
      <c r="L124" s="14" t="s">
        <v>142</v>
      </c>
      <c r="M124" s="14"/>
    </row>
    <row r="125" spans="1:13" s="1" customFormat="1" ht="18.75" customHeight="1">
      <c r="A125" s="5">
        <v>122</v>
      </c>
      <c r="B125" s="4" t="s">
        <v>93</v>
      </c>
      <c r="C125" s="2" t="s">
        <v>94</v>
      </c>
      <c r="D125" s="2" t="s">
        <v>95</v>
      </c>
      <c r="E125" s="2" t="s">
        <v>96</v>
      </c>
      <c r="F125" s="3">
        <v>62</v>
      </c>
      <c r="G125" s="18">
        <f t="shared" si="19"/>
        <v>24.8</v>
      </c>
      <c r="H125" s="21">
        <v>83.9</v>
      </c>
      <c r="I125" s="18">
        <f aca="true" t="shared" si="23" ref="I125:I143">H125*0.6</f>
        <v>50.34</v>
      </c>
      <c r="J125" s="18">
        <f t="shared" si="21"/>
        <v>75.14</v>
      </c>
      <c r="K125" s="5">
        <v>1</v>
      </c>
      <c r="L125" s="14" t="s">
        <v>142</v>
      </c>
      <c r="M125" s="14"/>
    </row>
    <row r="126" spans="1:13" s="1" customFormat="1" ht="18.75" customHeight="1">
      <c r="A126" s="6">
        <v>123</v>
      </c>
      <c r="B126" s="4" t="s">
        <v>97</v>
      </c>
      <c r="C126" s="2" t="s">
        <v>98</v>
      </c>
      <c r="D126" s="2" t="s">
        <v>101</v>
      </c>
      <c r="E126" s="2" t="s">
        <v>9</v>
      </c>
      <c r="F126" s="3">
        <v>65</v>
      </c>
      <c r="G126" s="18">
        <f t="shared" si="19"/>
        <v>26</v>
      </c>
      <c r="H126" s="21">
        <v>80.8</v>
      </c>
      <c r="I126" s="18">
        <f t="shared" si="23"/>
        <v>48.48</v>
      </c>
      <c r="J126" s="18">
        <f t="shared" si="21"/>
        <v>74.47999999999999</v>
      </c>
      <c r="K126" s="5">
        <v>1</v>
      </c>
      <c r="L126" s="14" t="s">
        <v>142</v>
      </c>
      <c r="M126" s="14"/>
    </row>
    <row r="127" spans="1:13" s="1" customFormat="1" ht="18.75" customHeight="1">
      <c r="A127" s="6">
        <v>124</v>
      </c>
      <c r="B127" s="4" t="s">
        <v>148</v>
      </c>
      <c r="C127" s="2" t="s">
        <v>106</v>
      </c>
      <c r="D127" s="2" t="s">
        <v>101</v>
      </c>
      <c r="E127" s="2" t="s">
        <v>9</v>
      </c>
      <c r="F127" s="3">
        <v>41</v>
      </c>
      <c r="G127" s="18">
        <f t="shared" si="19"/>
        <v>16.400000000000002</v>
      </c>
      <c r="H127" s="21">
        <v>87.6</v>
      </c>
      <c r="I127" s="18">
        <f t="shared" si="23"/>
        <v>52.559999999999995</v>
      </c>
      <c r="J127" s="18">
        <f t="shared" si="21"/>
        <v>68.96</v>
      </c>
      <c r="K127" s="5">
        <v>2</v>
      </c>
      <c r="L127" s="14" t="s">
        <v>142</v>
      </c>
      <c r="M127" s="14"/>
    </row>
    <row r="128" spans="1:13" s="1" customFormat="1" ht="18.75" customHeight="1">
      <c r="A128" s="5">
        <v>125</v>
      </c>
      <c r="B128" s="4" t="s">
        <v>104</v>
      </c>
      <c r="C128" s="2" t="s">
        <v>105</v>
      </c>
      <c r="D128" s="2" t="s">
        <v>101</v>
      </c>
      <c r="E128" s="2" t="s">
        <v>9</v>
      </c>
      <c r="F128" s="3">
        <v>44</v>
      </c>
      <c r="G128" s="18">
        <f t="shared" si="19"/>
        <v>17.6</v>
      </c>
      <c r="H128" s="21">
        <v>84.2</v>
      </c>
      <c r="I128" s="18">
        <f t="shared" si="23"/>
        <v>50.52</v>
      </c>
      <c r="J128" s="18">
        <f t="shared" si="21"/>
        <v>68.12</v>
      </c>
      <c r="K128" s="5">
        <v>3</v>
      </c>
      <c r="L128" s="14" t="s">
        <v>142</v>
      </c>
      <c r="M128" s="14"/>
    </row>
    <row r="129" spans="1:13" s="1" customFormat="1" ht="18.75" customHeight="1">
      <c r="A129" s="6">
        <v>126</v>
      </c>
      <c r="B129" s="4" t="s">
        <v>102</v>
      </c>
      <c r="C129" s="2" t="s">
        <v>103</v>
      </c>
      <c r="D129" s="2" t="s">
        <v>101</v>
      </c>
      <c r="E129" s="2" t="s">
        <v>9</v>
      </c>
      <c r="F129" s="3">
        <v>55</v>
      </c>
      <c r="G129" s="18">
        <f t="shared" si="19"/>
        <v>22</v>
      </c>
      <c r="H129" s="21">
        <v>73.4</v>
      </c>
      <c r="I129" s="18">
        <f t="shared" si="23"/>
        <v>44.04</v>
      </c>
      <c r="J129" s="18">
        <f t="shared" si="21"/>
        <v>66.03999999999999</v>
      </c>
      <c r="K129" s="5">
        <v>4</v>
      </c>
      <c r="L129" s="14" t="s">
        <v>142</v>
      </c>
      <c r="M129" s="14"/>
    </row>
    <row r="130" spans="1:13" s="1" customFormat="1" ht="18.75" customHeight="1">
      <c r="A130" s="6">
        <v>127</v>
      </c>
      <c r="B130" s="4" t="s">
        <v>107</v>
      </c>
      <c r="C130" s="2" t="s">
        <v>108</v>
      </c>
      <c r="D130" s="2" t="s">
        <v>109</v>
      </c>
      <c r="E130" s="2" t="s">
        <v>110</v>
      </c>
      <c r="F130" s="3">
        <v>67.5</v>
      </c>
      <c r="G130" s="18">
        <f aca="true" t="shared" si="24" ref="G130:G139">F130*0.4</f>
        <v>27</v>
      </c>
      <c r="H130" s="21">
        <v>85.5</v>
      </c>
      <c r="I130" s="18">
        <f t="shared" si="23"/>
        <v>51.3</v>
      </c>
      <c r="J130" s="18">
        <f aca="true" t="shared" si="25" ref="J130:J139">G130+I130</f>
        <v>78.3</v>
      </c>
      <c r="K130" s="5">
        <v>1</v>
      </c>
      <c r="L130" s="14" t="s">
        <v>142</v>
      </c>
      <c r="M130" s="14"/>
    </row>
    <row r="131" spans="1:13" s="1" customFormat="1" ht="18.75" customHeight="1">
      <c r="A131" s="5">
        <v>128</v>
      </c>
      <c r="B131" s="4" t="s">
        <v>111</v>
      </c>
      <c r="C131" s="2" t="s">
        <v>112</v>
      </c>
      <c r="D131" s="2" t="s">
        <v>109</v>
      </c>
      <c r="E131" s="2" t="s">
        <v>113</v>
      </c>
      <c r="F131" s="3">
        <v>65</v>
      </c>
      <c r="G131" s="18">
        <f t="shared" si="24"/>
        <v>26</v>
      </c>
      <c r="H131" s="21">
        <v>78.8</v>
      </c>
      <c r="I131" s="18">
        <f t="shared" si="23"/>
        <v>47.279999999999994</v>
      </c>
      <c r="J131" s="18">
        <f t="shared" si="25"/>
        <v>73.28</v>
      </c>
      <c r="K131" s="5">
        <v>1</v>
      </c>
      <c r="L131" s="14" t="s">
        <v>142</v>
      </c>
      <c r="M131" s="14"/>
    </row>
    <row r="132" spans="1:13" s="1" customFormat="1" ht="18.75" customHeight="1">
      <c r="A132" s="6">
        <v>129</v>
      </c>
      <c r="B132" s="4" t="s">
        <v>114</v>
      </c>
      <c r="C132" s="2" t="s">
        <v>115</v>
      </c>
      <c r="D132" s="2" t="s">
        <v>109</v>
      </c>
      <c r="E132" s="2" t="s">
        <v>113</v>
      </c>
      <c r="F132" s="3">
        <v>55.5</v>
      </c>
      <c r="G132" s="18">
        <f t="shared" si="24"/>
        <v>22.200000000000003</v>
      </c>
      <c r="H132" s="21">
        <v>81.7</v>
      </c>
      <c r="I132" s="18">
        <f t="shared" si="23"/>
        <v>49.02</v>
      </c>
      <c r="J132" s="18">
        <f t="shared" si="25"/>
        <v>71.22</v>
      </c>
      <c r="K132" s="5">
        <v>2</v>
      </c>
      <c r="L132" s="14" t="s">
        <v>142</v>
      </c>
      <c r="M132" s="14"/>
    </row>
    <row r="133" spans="1:13" s="1" customFormat="1" ht="18.75" customHeight="1">
      <c r="A133" s="6">
        <v>130</v>
      </c>
      <c r="B133" s="4" t="s">
        <v>116</v>
      </c>
      <c r="C133" s="2" t="s">
        <v>117</v>
      </c>
      <c r="D133" s="2" t="s">
        <v>109</v>
      </c>
      <c r="E133" s="2" t="s">
        <v>113</v>
      </c>
      <c r="F133" s="3">
        <v>52</v>
      </c>
      <c r="G133" s="18">
        <f t="shared" si="24"/>
        <v>20.8</v>
      </c>
      <c r="H133" s="21">
        <v>82.4</v>
      </c>
      <c r="I133" s="18">
        <f t="shared" si="23"/>
        <v>49.440000000000005</v>
      </c>
      <c r="J133" s="18">
        <f t="shared" si="25"/>
        <v>70.24000000000001</v>
      </c>
      <c r="K133" s="5">
        <v>3</v>
      </c>
      <c r="L133" s="14" t="s">
        <v>142</v>
      </c>
      <c r="M133" s="14"/>
    </row>
    <row r="134" spans="1:13" s="1" customFormat="1" ht="18.75" customHeight="1">
      <c r="A134" s="5">
        <v>131</v>
      </c>
      <c r="B134" s="4" t="s">
        <v>118</v>
      </c>
      <c r="C134" s="2" t="s">
        <v>119</v>
      </c>
      <c r="D134" s="2" t="s">
        <v>109</v>
      </c>
      <c r="E134" s="2" t="s">
        <v>113</v>
      </c>
      <c r="F134" s="3">
        <v>46.5</v>
      </c>
      <c r="G134" s="18">
        <f t="shared" si="24"/>
        <v>18.6</v>
      </c>
      <c r="H134" s="21">
        <v>85.76</v>
      </c>
      <c r="I134" s="18">
        <f t="shared" si="23"/>
        <v>51.456</v>
      </c>
      <c r="J134" s="18">
        <f t="shared" si="25"/>
        <v>70.05600000000001</v>
      </c>
      <c r="K134" s="5">
        <v>4</v>
      </c>
      <c r="L134" s="14" t="s">
        <v>142</v>
      </c>
      <c r="M134" s="14"/>
    </row>
    <row r="135" spans="1:13" s="1" customFormat="1" ht="18.75" customHeight="1">
      <c r="A135" s="6">
        <v>132</v>
      </c>
      <c r="B135" s="4" t="s">
        <v>125</v>
      </c>
      <c r="C135" s="2" t="s">
        <v>126</v>
      </c>
      <c r="D135" s="2" t="s">
        <v>109</v>
      </c>
      <c r="E135" s="2" t="s">
        <v>122</v>
      </c>
      <c r="F135" s="3">
        <v>52</v>
      </c>
      <c r="G135" s="18">
        <f t="shared" si="24"/>
        <v>20.8</v>
      </c>
      <c r="H135" s="21">
        <v>85.4</v>
      </c>
      <c r="I135" s="18">
        <f t="shared" si="23"/>
        <v>51.24</v>
      </c>
      <c r="J135" s="18">
        <f t="shared" si="25"/>
        <v>72.04</v>
      </c>
      <c r="K135" s="5">
        <v>1</v>
      </c>
      <c r="L135" s="14" t="s">
        <v>142</v>
      </c>
      <c r="M135" s="14"/>
    </row>
    <row r="136" spans="1:13" s="1" customFormat="1" ht="18.75" customHeight="1">
      <c r="A136" s="6">
        <v>133</v>
      </c>
      <c r="B136" s="4" t="s">
        <v>127</v>
      </c>
      <c r="C136" s="2" t="s">
        <v>128</v>
      </c>
      <c r="D136" s="2" t="s">
        <v>109</v>
      </c>
      <c r="E136" s="2" t="s">
        <v>122</v>
      </c>
      <c r="F136" s="3">
        <v>52</v>
      </c>
      <c r="G136" s="18">
        <f t="shared" si="24"/>
        <v>20.8</v>
      </c>
      <c r="H136" s="21">
        <v>81.2</v>
      </c>
      <c r="I136" s="18">
        <f t="shared" si="23"/>
        <v>48.72</v>
      </c>
      <c r="J136" s="18">
        <f t="shared" si="25"/>
        <v>69.52</v>
      </c>
      <c r="K136" s="5">
        <v>2</v>
      </c>
      <c r="L136" s="14" t="s">
        <v>142</v>
      </c>
      <c r="M136" s="14"/>
    </row>
    <row r="137" spans="1:13" s="1" customFormat="1" ht="18.75" customHeight="1">
      <c r="A137" s="5">
        <v>134</v>
      </c>
      <c r="B137" s="4" t="s">
        <v>120</v>
      </c>
      <c r="C137" s="2" t="s">
        <v>121</v>
      </c>
      <c r="D137" s="2" t="s">
        <v>109</v>
      </c>
      <c r="E137" s="2" t="s">
        <v>122</v>
      </c>
      <c r="F137" s="3">
        <v>59</v>
      </c>
      <c r="G137" s="18">
        <f t="shared" si="24"/>
        <v>23.6</v>
      </c>
      <c r="H137" s="21">
        <v>75.8</v>
      </c>
      <c r="I137" s="18">
        <f t="shared" si="23"/>
        <v>45.48</v>
      </c>
      <c r="J137" s="18">
        <f t="shared" si="25"/>
        <v>69.08</v>
      </c>
      <c r="K137" s="5">
        <v>3</v>
      </c>
      <c r="L137" s="14" t="s">
        <v>142</v>
      </c>
      <c r="M137" s="14"/>
    </row>
    <row r="138" spans="1:13" s="1" customFormat="1" ht="18.75" customHeight="1">
      <c r="A138" s="6">
        <v>135</v>
      </c>
      <c r="B138" s="4" t="s">
        <v>123</v>
      </c>
      <c r="C138" s="2" t="s">
        <v>124</v>
      </c>
      <c r="D138" s="2" t="s">
        <v>109</v>
      </c>
      <c r="E138" s="2" t="s">
        <v>122</v>
      </c>
      <c r="F138" s="3">
        <v>57</v>
      </c>
      <c r="G138" s="18">
        <f t="shared" si="24"/>
        <v>22.8</v>
      </c>
      <c r="H138" s="21">
        <v>76.8</v>
      </c>
      <c r="I138" s="18">
        <f t="shared" si="23"/>
        <v>46.08</v>
      </c>
      <c r="J138" s="18">
        <f t="shared" si="25"/>
        <v>68.88</v>
      </c>
      <c r="K138" s="5">
        <v>4</v>
      </c>
      <c r="L138" s="14" t="s">
        <v>142</v>
      </c>
      <c r="M138" s="14"/>
    </row>
    <row r="139" spans="1:13" s="1" customFormat="1" ht="18.75" customHeight="1">
      <c r="A139" s="6">
        <v>136</v>
      </c>
      <c r="B139" s="4" t="s">
        <v>130</v>
      </c>
      <c r="C139" s="2" t="s">
        <v>131</v>
      </c>
      <c r="D139" s="2" t="s">
        <v>109</v>
      </c>
      <c r="E139" s="2" t="s">
        <v>129</v>
      </c>
      <c r="F139" s="3">
        <v>41</v>
      </c>
      <c r="G139" s="18">
        <f t="shared" si="24"/>
        <v>16.400000000000002</v>
      </c>
      <c r="H139" s="21">
        <v>84.6</v>
      </c>
      <c r="I139" s="18">
        <f t="shared" si="23"/>
        <v>50.76</v>
      </c>
      <c r="J139" s="18">
        <f t="shared" si="25"/>
        <v>67.16</v>
      </c>
      <c r="K139" s="5">
        <v>1</v>
      </c>
      <c r="L139" s="14" t="s">
        <v>142</v>
      </c>
      <c r="M139" s="14"/>
    </row>
    <row r="140" spans="1:13" s="1" customFormat="1" ht="18.75" customHeight="1">
      <c r="A140" s="5">
        <v>137</v>
      </c>
      <c r="B140" s="4" t="s">
        <v>135</v>
      </c>
      <c r="C140" s="2" t="s">
        <v>136</v>
      </c>
      <c r="D140" s="2" t="s">
        <v>109</v>
      </c>
      <c r="E140" s="2" t="s">
        <v>134</v>
      </c>
      <c r="F140" s="3">
        <v>61</v>
      </c>
      <c r="G140" s="18">
        <f>F140*0.4</f>
        <v>24.400000000000002</v>
      </c>
      <c r="H140" s="21">
        <v>76.8</v>
      </c>
      <c r="I140" s="18">
        <f t="shared" si="23"/>
        <v>46.08</v>
      </c>
      <c r="J140" s="18">
        <f>G140+I140</f>
        <v>70.48</v>
      </c>
      <c r="K140" s="5">
        <v>1</v>
      </c>
      <c r="L140" s="14" t="s">
        <v>142</v>
      </c>
      <c r="M140" s="14"/>
    </row>
    <row r="141" spans="1:13" s="1" customFormat="1" ht="18.75" customHeight="1">
      <c r="A141" s="6">
        <v>138</v>
      </c>
      <c r="B141" s="4" t="s">
        <v>132</v>
      </c>
      <c r="C141" s="2" t="s">
        <v>133</v>
      </c>
      <c r="D141" s="2" t="s">
        <v>109</v>
      </c>
      <c r="E141" s="2" t="s">
        <v>134</v>
      </c>
      <c r="F141" s="3">
        <v>62</v>
      </c>
      <c r="G141" s="18">
        <f>F141*0.4</f>
        <v>24.8</v>
      </c>
      <c r="H141" s="21">
        <v>76</v>
      </c>
      <c r="I141" s="18">
        <f t="shared" si="23"/>
        <v>45.6</v>
      </c>
      <c r="J141" s="18">
        <f>G141+I141</f>
        <v>70.4</v>
      </c>
      <c r="K141" s="5">
        <v>2</v>
      </c>
      <c r="L141" s="14" t="s">
        <v>142</v>
      </c>
      <c r="M141" s="14"/>
    </row>
    <row r="142" spans="1:13" s="1" customFormat="1" ht="18.75" customHeight="1">
      <c r="A142" s="6">
        <v>139</v>
      </c>
      <c r="B142" s="4" t="s">
        <v>137</v>
      </c>
      <c r="C142" s="2" t="s">
        <v>138</v>
      </c>
      <c r="D142" s="2" t="s">
        <v>109</v>
      </c>
      <c r="E142" s="2" t="s">
        <v>139</v>
      </c>
      <c r="F142" s="3">
        <v>74.5</v>
      </c>
      <c r="G142" s="18">
        <f>F142*0.4</f>
        <v>29.8</v>
      </c>
      <c r="H142" s="21">
        <v>75.1</v>
      </c>
      <c r="I142" s="18">
        <f t="shared" si="23"/>
        <v>45.059999999999995</v>
      </c>
      <c r="J142" s="18">
        <f>G142+I142</f>
        <v>74.86</v>
      </c>
      <c r="K142" s="5">
        <v>1</v>
      </c>
      <c r="L142" s="14" t="s">
        <v>142</v>
      </c>
      <c r="M142" s="14"/>
    </row>
    <row r="143" spans="1:13" s="1" customFormat="1" ht="18.75" customHeight="1">
      <c r="A143" s="5">
        <v>140</v>
      </c>
      <c r="B143" s="4" t="s">
        <v>140</v>
      </c>
      <c r="C143" s="2" t="s">
        <v>141</v>
      </c>
      <c r="D143" s="2" t="s">
        <v>109</v>
      </c>
      <c r="E143" s="2" t="s">
        <v>139</v>
      </c>
      <c r="F143" s="3">
        <v>57.5</v>
      </c>
      <c r="G143" s="18">
        <f>F143*0.4</f>
        <v>23</v>
      </c>
      <c r="H143" s="21">
        <v>85.03</v>
      </c>
      <c r="I143" s="18">
        <f t="shared" si="23"/>
        <v>51.018</v>
      </c>
      <c r="J143" s="18">
        <f>G143+I143</f>
        <v>74.018</v>
      </c>
      <c r="K143" s="5">
        <v>2</v>
      </c>
      <c r="L143" s="14" t="s">
        <v>142</v>
      </c>
      <c r="M143" s="14"/>
    </row>
  </sheetData>
  <sheetProtection/>
  <mergeCells count="2">
    <mergeCell ref="A1:M1"/>
    <mergeCell ref="A2:C2"/>
  </mergeCells>
  <printOptions horizontalCentered="1"/>
  <pageMargins left="0.15748031496062992" right="0.17" top="0.2362204724409449" bottom="0.196850393700787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2015-08-17T01:26:07Z</cp:lastPrinted>
  <dcterms:created xsi:type="dcterms:W3CDTF">2015-07-08T01:53:05Z</dcterms:created>
  <dcterms:modified xsi:type="dcterms:W3CDTF">2015-08-17T01:38:12Z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