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720" windowHeight="12780" activeTab="0"/>
  </bookViews>
  <sheets>
    <sheet name="米易县2015年上半年公开招聘中小学教师拟聘用人员信息表" sheetId="1" r:id="rId1"/>
  </sheets>
  <definedNames/>
  <calcPr fullCalcOnLoad="1"/>
</workbook>
</file>

<file path=xl/sharedStrings.xml><?xml version="1.0" encoding="utf-8"?>
<sst xmlns="http://schemas.openxmlformats.org/spreadsheetml/2006/main" count="224" uniqueCount="121">
  <si>
    <t>姓名</t>
  </si>
  <si>
    <t>准考证号</t>
  </si>
  <si>
    <t>面试成绩</t>
  </si>
  <si>
    <t>面试折合成绩</t>
  </si>
  <si>
    <t>总成绩</t>
  </si>
  <si>
    <t>3</t>
  </si>
  <si>
    <t>序号</t>
  </si>
  <si>
    <t>岗位代码</t>
  </si>
  <si>
    <t>学校</t>
  </si>
  <si>
    <t>岗位</t>
  </si>
  <si>
    <t>民族</t>
  </si>
  <si>
    <t>学历</t>
  </si>
  <si>
    <t>学位</t>
  </si>
  <si>
    <t>教师资格证</t>
  </si>
  <si>
    <t>加分事由</t>
  </si>
  <si>
    <t>折前加分</t>
  </si>
  <si>
    <t>折后加分</t>
  </si>
  <si>
    <t>实际享受笔试成绩折合后加分</t>
  </si>
  <si>
    <t>笔试成绩</t>
  </si>
  <si>
    <t>笔试折合成绩</t>
  </si>
  <si>
    <t xml:space="preserve"> 5010101</t>
  </si>
  <si>
    <t>米易中学</t>
  </si>
  <si>
    <t>高中物理</t>
  </si>
  <si>
    <t>张家铭</t>
  </si>
  <si>
    <t>2015426050225</t>
  </si>
  <si>
    <t>汉族</t>
  </si>
  <si>
    <t>研究</t>
  </si>
  <si>
    <t>硕士</t>
  </si>
  <si>
    <t/>
  </si>
  <si>
    <t>米易民中</t>
  </si>
  <si>
    <t>初中语文</t>
  </si>
  <si>
    <t>彝族</t>
  </si>
  <si>
    <t>本科</t>
  </si>
  <si>
    <t>学士</t>
  </si>
  <si>
    <t>少数民族</t>
  </si>
  <si>
    <t>少数民族
西部志愿者</t>
  </si>
  <si>
    <t xml:space="preserve"> 5010202</t>
  </si>
  <si>
    <t>初中生物</t>
  </si>
  <si>
    <t>王小春</t>
  </si>
  <si>
    <t>2015426050312</t>
  </si>
  <si>
    <t>高中生物</t>
  </si>
  <si>
    <t xml:space="preserve"> 5010203</t>
  </si>
  <si>
    <t>初中物理B</t>
  </si>
  <si>
    <t>杨秀军</t>
  </si>
  <si>
    <t>2015426050313</t>
  </si>
  <si>
    <t xml:space="preserve"> 5010204</t>
  </si>
  <si>
    <t>初中体育A</t>
  </si>
  <si>
    <t>王慧</t>
  </si>
  <si>
    <t>2015426050319</t>
  </si>
  <si>
    <t>高中体育</t>
  </si>
  <si>
    <t xml:space="preserve"> 5010301</t>
  </si>
  <si>
    <t>米易三中</t>
  </si>
  <si>
    <t>初中音乐A</t>
  </si>
  <si>
    <t>李华睿</t>
  </si>
  <si>
    <t>2015426050329</t>
  </si>
  <si>
    <t>高中音乐</t>
  </si>
  <si>
    <t>专科</t>
  </si>
  <si>
    <t>无</t>
  </si>
  <si>
    <t>初中音乐</t>
  </si>
  <si>
    <t xml:space="preserve"> 5010302</t>
  </si>
  <si>
    <t>初中体育B</t>
  </si>
  <si>
    <t>张格</t>
  </si>
  <si>
    <t>2015426050413</t>
  </si>
  <si>
    <t xml:space="preserve"> 5010402</t>
  </si>
  <si>
    <t>米易四中</t>
  </si>
  <si>
    <t>初中化学</t>
  </si>
  <si>
    <t>许萍</t>
  </si>
  <si>
    <t>2015426050420</t>
  </si>
  <si>
    <t>高中化学</t>
  </si>
  <si>
    <t>2</t>
  </si>
  <si>
    <t xml:space="preserve"> 5010404</t>
  </si>
  <si>
    <t>初中体育C</t>
  </si>
  <si>
    <t>罗杰</t>
  </si>
  <si>
    <t>2015426050423</t>
  </si>
  <si>
    <t>5</t>
  </si>
  <si>
    <t xml:space="preserve"> 5010601</t>
  </si>
  <si>
    <t>白马中心校</t>
  </si>
  <si>
    <t>小学音乐A</t>
  </si>
  <si>
    <t>刘袁杰</t>
  </si>
  <si>
    <t>2015426050103</t>
  </si>
  <si>
    <t xml:space="preserve"> 5010602</t>
  </si>
  <si>
    <t>小学美术A</t>
  </si>
  <si>
    <t>蔡婷婷</t>
  </si>
  <si>
    <t>2015426050106</t>
  </si>
  <si>
    <t>高中美术</t>
  </si>
  <si>
    <t xml:space="preserve"> 5010701</t>
  </si>
  <si>
    <t>丙谷中心校</t>
  </si>
  <si>
    <t>小学英语B</t>
  </si>
  <si>
    <t>文杨平</t>
  </si>
  <si>
    <t>2015426050122</t>
  </si>
  <si>
    <t>高中英语</t>
  </si>
  <si>
    <t>翁丛霞</t>
  </si>
  <si>
    <t>2015426050120</t>
  </si>
  <si>
    <t xml:space="preserve"> 5010801</t>
  </si>
  <si>
    <t>撒莲中心校</t>
  </si>
  <si>
    <t>小学英语C</t>
  </si>
  <si>
    <t>苏于亮</t>
  </si>
  <si>
    <t>2015426050127</t>
  </si>
  <si>
    <t xml:space="preserve"> 5010901</t>
  </si>
  <si>
    <t>普威中心校</t>
  </si>
  <si>
    <t>小学英语D</t>
  </si>
  <si>
    <t>秦新云</t>
  </si>
  <si>
    <t>2015426050203</t>
  </si>
  <si>
    <t>6</t>
  </si>
  <si>
    <t xml:space="preserve"> 5010902</t>
  </si>
  <si>
    <t>小学语文</t>
  </si>
  <si>
    <t>马连荟</t>
  </si>
  <si>
    <t>2015426050207</t>
  </si>
  <si>
    <t xml:space="preserve"> 5010903</t>
  </si>
  <si>
    <t>小学数学</t>
  </si>
  <si>
    <t>刘利红</t>
  </si>
  <si>
    <t>2015426050212</t>
  </si>
  <si>
    <t>高中数学</t>
  </si>
  <si>
    <t xml:space="preserve"> 5010905</t>
  </si>
  <si>
    <t>小学美术B</t>
  </si>
  <si>
    <t>戴德仁</t>
  </si>
  <si>
    <t>2015426050217</t>
  </si>
  <si>
    <t>白族</t>
  </si>
  <si>
    <t>初中美术</t>
  </si>
  <si>
    <t>米易县2015年上半年公开招聘中小学教师
拟聘用人员信息表</t>
  </si>
  <si>
    <t>彝族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</si>
</sst>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U15" sqref="U15"/>
    </sheetView>
  </sheetViews>
  <sheetFormatPr defaultColWidth="9.00390625" defaultRowHeight="14.25"/>
  <cols>
    <col min="1" max="1" width="4.875" style="1" customWidth="1"/>
    <col min="2" max="2" width="10.875" style="1" customWidth="1"/>
    <col min="3" max="3" width="11.50390625" style="1" hidden="1" customWidth="1"/>
    <col min="4" max="4" width="9.875" style="1" customWidth="1"/>
    <col min="5" max="5" width="7.125" style="1" customWidth="1"/>
    <col min="6" max="6" width="15.875" style="1" customWidth="1"/>
    <col min="7" max="7" width="7.875" style="1" customWidth="1"/>
    <col min="8" max="8" width="4.375" style="1" customWidth="1"/>
    <col min="9" max="9" width="4.75390625" style="1" bestFit="1" customWidth="1"/>
    <col min="10" max="10" width="9.875" style="1" customWidth="1"/>
    <col min="11" max="11" width="11.25390625" style="1" customWidth="1"/>
    <col min="12" max="12" width="4.625" style="1" customWidth="1"/>
    <col min="13" max="13" width="4.375" style="1" customWidth="1"/>
    <col min="14" max="14" width="7.00390625" style="0" customWidth="1"/>
    <col min="15" max="15" width="5.25390625" style="0" bestFit="1" customWidth="1"/>
    <col min="16" max="16" width="6.25390625" style="0" customWidth="1"/>
    <col min="17" max="17" width="5.875" style="0" customWidth="1"/>
    <col min="18" max="18" width="7.125" style="0" customWidth="1"/>
    <col min="19" max="19" width="6.375" style="0" customWidth="1"/>
    <col min="20" max="20" width="0.12890625" style="2" hidden="1" customWidth="1"/>
    <col min="21" max="16384" width="9.00390625" style="1" customWidth="1"/>
  </cols>
  <sheetData>
    <row r="1" spans="1:20" ht="51.75" customHeight="1">
      <c r="A1" s="10" t="s">
        <v>119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9" s="7" customFormat="1" ht="64.5" customHeight="1">
      <c r="A2" s="3" t="s">
        <v>6</v>
      </c>
      <c r="B2" s="3" t="s">
        <v>7</v>
      </c>
      <c r="C2" s="3" t="s">
        <v>8</v>
      </c>
      <c r="D2" s="3" t="s">
        <v>9</v>
      </c>
      <c r="E2" s="4" t="s">
        <v>0</v>
      </c>
      <c r="F2" s="4" t="s">
        <v>1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4" t="s">
        <v>17</v>
      </c>
      <c r="O2" s="4" t="s">
        <v>18</v>
      </c>
      <c r="P2" s="4" t="s">
        <v>19</v>
      </c>
      <c r="Q2" s="4" t="s">
        <v>2</v>
      </c>
      <c r="R2" s="4" t="s">
        <v>3</v>
      </c>
      <c r="S2" s="4" t="s">
        <v>4</v>
      </c>
    </row>
    <row r="3" spans="1:19" s="6" customFormat="1" ht="22.5" customHeight="1">
      <c r="A3" s="5">
        <v>1</v>
      </c>
      <c r="B3" s="5" t="s">
        <v>20</v>
      </c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5" t="s">
        <v>26</v>
      </c>
      <c r="I3" s="5" t="s">
        <v>27</v>
      </c>
      <c r="J3" s="5" t="s">
        <v>22</v>
      </c>
      <c r="K3" s="5" t="s">
        <v>28</v>
      </c>
      <c r="L3" s="5" t="s">
        <v>28</v>
      </c>
      <c r="M3" s="5" t="s">
        <v>28</v>
      </c>
      <c r="N3" s="5"/>
      <c r="O3" s="5">
        <v>77</v>
      </c>
      <c r="P3" s="5">
        <f aca="true" t="shared" si="0" ref="P3:P19">O3*0.5+N3</f>
        <v>38.5</v>
      </c>
      <c r="Q3" s="5">
        <v>75.8</v>
      </c>
      <c r="R3" s="5">
        <f aca="true" t="shared" si="1" ref="R3:R19">Q3/2</f>
        <v>37.9</v>
      </c>
      <c r="S3" s="5">
        <f aca="true" t="shared" si="2" ref="S3:S19">P3+R3</f>
        <v>76.4</v>
      </c>
    </row>
    <row r="4" spans="1:19" s="6" customFormat="1" ht="22.5" customHeight="1">
      <c r="A4" s="5">
        <v>2</v>
      </c>
      <c r="B4" s="5" t="s">
        <v>36</v>
      </c>
      <c r="C4" s="5" t="s">
        <v>29</v>
      </c>
      <c r="D4" s="5" t="s">
        <v>37</v>
      </c>
      <c r="E4" s="5" t="s">
        <v>38</v>
      </c>
      <c r="F4" s="5" t="s">
        <v>39</v>
      </c>
      <c r="G4" s="5" t="s">
        <v>31</v>
      </c>
      <c r="H4" s="5" t="s">
        <v>32</v>
      </c>
      <c r="I4" s="5" t="s">
        <v>33</v>
      </c>
      <c r="J4" s="5" t="s">
        <v>40</v>
      </c>
      <c r="K4" s="5" t="s">
        <v>34</v>
      </c>
      <c r="L4" s="5" t="s">
        <v>5</v>
      </c>
      <c r="M4" s="5" t="s">
        <v>28</v>
      </c>
      <c r="N4" s="5">
        <v>1.5</v>
      </c>
      <c r="O4" s="5">
        <v>76</v>
      </c>
      <c r="P4" s="5">
        <f t="shared" si="0"/>
        <v>39.5</v>
      </c>
      <c r="Q4" s="5">
        <v>79.2</v>
      </c>
      <c r="R4" s="5">
        <f t="shared" si="1"/>
        <v>39.6</v>
      </c>
      <c r="S4" s="5">
        <f t="shared" si="2"/>
        <v>79.1</v>
      </c>
    </row>
    <row r="5" spans="1:19" s="6" customFormat="1" ht="22.5" customHeight="1">
      <c r="A5" s="5">
        <v>3</v>
      </c>
      <c r="B5" s="5" t="s">
        <v>41</v>
      </c>
      <c r="C5" s="5" t="s">
        <v>29</v>
      </c>
      <c r="D5" s="5" t="s">
        <v>42</v>
      </c>
      <c r="E5" s="5" t="s">
        <v>43</v>
      </c>
      <c r="F5" s="5" t="s">
        <v>44</v>
      </c>
      <c r="G5" s="9" t="s">
        <v>120</v>
      </c>
      <c r="H5" s="5" t="s">
        <v>32</v>
      </c>
      <c r="I5" s="5" t="s">
        <v>33</v>
      </c>
      <c r="J5" s="5" t="s">
        <v>22</v>
      </c>
      <c r="K5" s="5" t="s">
        <v>34</v>
      </c>
      <c r="L5" s="5" t="s">
        <v>5</v>
      </c>
      <c r="M5" s="5" t="s">
        <v>28</v>
      </c>
      <c r="N5" s="5">
        <v>1.5</v>
      </c>
      <c r="O5" s="5">
        <v>74</v>
      </c>
      <c r="P5" s="5">
        <f t="shared" si="0"/>
        <v>38.5</v>
      </c>
      <c r="Q5" s="5">
        <v>82</v>
      </c>
      <c r="R5" s="5">
        <f t="shared" si="1"/>
        <v>41</v>
      </c>
      <c r="S5" s="5">
        <f t="shared" si="2"/>
        <v>79.5</v>
      </c>
    </row>
    <row r="6" spans="1:19" s="6" customFormat="1" ht="22.5" customHeight="1">
      <c r="A6" s="5">
        <v>4</v>
      </c>
      <c r="B6" s="5" t="s">
        <v>45</v>
      </c>
      <c r="C6" s="5" t="s">
        <v>29</v>
      </c>
      <c r="D6" s="5" t="s">
        <v>46</v>
      </c>
      <c r="E6" s="5" t="s">
        <v>47</v>
      </c>
      <c r="F6" s="5" t="s">
        <v>48</v>
      </c>
      <c r="G6" s="5" t="s">
        <v>25</v>
      </c>
      <c r="H6" s="5" t="s">
        <v>32</v>
      </c>
      <c r="I6" s="5" t="s">
        <v>33</v>
      </c>
      <c r="J6" s="5" t="s">
        <v>49</v>
      </c>
      <c r="K6" s="5" t="s">
        <v>28</v>
      </c>
      <c r="L6" s="5" t="s">
        <v>28</v>
      </c>
      <c r="M6" s="5" t="s">
        <v>28</v>
      </c>
      <c r="N6" s="5"/>
      <c r="O6" s="5">
        <v>72</v>
      </c>
      <c r="P6" s="5">
        <f t="shared" si="0"/>
        <v>36</v>
      </c>
      <c r="Q6" s="5">
        <v>81.6</v>
      </c>
      <c r="R6" s="5">
        <f t="shared" si="1"/>
        <v>40.8</v>
      </c>
      <c r="S6" s="5">
        <f t="shared" si="2"/>
        <v>76.8</v>
      </c>
    </row>
    <row r="7" spans="1:19" s="6" customFormat="1" ht="22.5" customHeight="1">
      <c r="A7" s="5">
        <v>5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25</v>
      </c>
      <c r="H7" s="5" t="s">
        <v>32</v>
      </c>
      <c r="I7" s="5" t="s">
        <v>33</v>
      </c>
      <c r="J7" s="5" t="s">
        <v>55</v>
      </c>
      <c r="K7" s="5" t="s">
        <v>28</v>
      </c>
      <c r="L7" s="5" t="s">
        <v>28</v>
      </c>
      <c r="M7" s="5" t="s">
        <v>28</v>
      </c>
      <c r="N7" s="5"/>
      <c r="O7" s="5">
        <v>68</v>
      </c>
      <c r="P7" s="5">
        <f t="shared" si="0"/>
        <v>34</v>
      </c>
      <c r="Q7" s="5">
        <v>80.6</v>
      </c>
      <c r="R7" s="5">
        <f t="shared" si="1"/>
        <v>40.3</v>
      </c>
      <c r="S7" s="5">
        <f t="shared" si="2"/>
        <v>74.3</v>
      </c>
    </row>
    <row r="8" spans="1:19" s="6" customFormat="1" ht="22.5" customHeight="1">
      <c r="A8" s="5">
        <v>6</v>
      </c>
      <c r="B8" s="5" t="s">
        <v>59</v>
      </c>
      <c r="C8" s="5" t="s">
        <v>51</v>
      </c>
      <c r="D8" s="5" t="s">
        <v>60</v>
      </c>
      <c r="E8" s="5" t="s">
        <v>61</v>
      </c>
      <c r="F8" s="5" t="s">
        <v>62</v>
      </c>
      <c r="G8" s="5" t="s">
        <v>25</v>
      </c>
      <c r="H8" s="5" t="s">
        <v>32</v>
      </c>
      <c r="I8" s="5" t="s">
        <v>33</v>
      </c>
      <c r="J8" s="5" t="s">
        <v>49</v>
      </c>
      <c r="K8" s="5" t="s">
        <v>28</v>
      </c>
      <c r="L8" s="5" t="s">
        <v>28</v>
      </c>
      <c r="M8" s="5" t="s">
        <v>28</v>
      </c>
      <c r="N8" s="5"/>
      <c r="O8" s="5">
        <v>84</v>
      </c>
      <c r="P8" s="5">
        <f t="shared" si="0"/>
        <v>42</v>
      </c>
      <c r="Q8" s="5">
        <v>86.6</v>
      </c>
      <c r="R8" s="5">
        <f t="shared" si="1"/>
        <v>43.3</v>
      </c>
      <c r="S8" s="5">
        <f t="shared" si="2"/>
        <v>85.3</v>
      </c>
    </row>
    <row r="9" spans="1:19" s="6" customFormat="1" ht="22.5" customHeight="1">
      <c r="A9" s="5">
        <v>7</v>
      </c>
      <c r="B9" s="5" t="s">
        <v>63</v>
      </c>
      <c r="C9" s="5" t="s">
        <v>64</v>
      </c>
      <c r="D9" s="5" t="s">
        <v>65</v>
      </c>
      <c r="E9" s="5" t="s">
        <v>66</v>
      </c>
      <c r="F9" s="5" t="s">
        <v>67</v>
      </c>
      <c r="G9" s="5" t="s">
        <v>25</v>
      </c>
      <c r="H9" s="5" t="s">
        <v>32</v>
      </c>
      <c r="I9" s="5" t="s">
        <v>33</v>
      </c>
      <c r="J9" s="5" t="s">
        <v>68</v>
      </c>
      <c r="K9" s="5" t="s">
        <v>28</v>
      </c>
      <c r="L9" s="5" t="s">
        <v>28</v>
      </c>
      <c r="M9" s="5" t="s">
        <v>28</v>
      </c>
      <c r="N9" s="5"/>
      <c r="O9" s="5">
        <v>80</v>
      </c>
      <c r="P9" s="5">
        <f t="shared" si="0"/>
        <v>40</v>
      </c>
      <c r="Q9" s="5">
        <v>75.6</v>
      </c>
      <c r="R9" s="5">
        <f t="shared" si="1"/>
        <v>37.8</v>
      </c>
      <c r="S9" s="5">
        <f t="shared" si="2"/>
        <v>77.8</v>
      </c>
    </row>
    <row r="10" spans="1:19" s="6" customFormat="1" ht="22.5" customHeight="1">
      <c r="A10" s="5">
        <v>8</v>
      </c>
      <c r="B10" s="5" t="s">
        <v>70</v>
      </c>
      <c r="C10" s="5" t="s">
        <v>64</v>
      </c>
      <c r="D10" s="5" t="s">
        <v>71</v>
      </c>
      <c r="E10" s="5" t="s">
        <v>72</v>
      </c>
      <c r="F10" s="5" t="s">
        <v>73</v>
      </c>
      <c r="G10" s="5" t="s">
        <v>25</v>
      </c>
      <c r="H10" s="5" t="s">
        <v>32</v>
      </c>
      <c r="I10" s="5" t="s">
        <v>33</v>
      </c>
      <c r="J10" s="5" t="s">
        <v>49</v>
      </c>
      <c r="K10" s="5" t="s">
        <v>28</v>
      </c>
      <c r="L10" s="5" t="s">
        <v>28</v>
      </c>
      <c r="M10" s="5" t="s">
        <v>28</v>
      </c>
      <c r="N10" s="5"/>
      <c r="O10" s="5">
        <v>80</v>
      </c>
      <c r="P10" s="5">
        <f t="shared" si="0"/>
        <v>40</v>
      </c>
      <c r="Q10" s="5">
        <v>84.2</v>
      </c>
      <c r="R10" s="5">
        <f t="shared" si="1"/>
        <v>42.1</v>
      </c>
      <c r="S10" s="5">
        <f t="shared" si="2"/>
        <v>82.1</v>
      </c>
    </row>
    <row r="11" spans="1:19" s="6" customFormat="1" ht="22.5" customHeight="1">
      <c r="A11" s="5">
        <v>9</v>
      </c>
      <c r="B11" s="5" t="s">
        <v>75</v>
      </c>
      <c r="C11" s="5" t="s">
        <v>76</v>
      </c>
      <c r="D11" s="5" t="s">
        <v>77</v>
      </c>
      <c r="E11" s="5" t="s">
        <v>78</v>
      </c>
      <c r="F11" s="5" t="s">
        <v>79</v>
      </c>
      <c r="G11" s="5" t="s">
        <v>25</v>
      </c>
      <c r="H11" s="5" t="s">
        <v>56</v>
      </c>
      <c r="I11" s="5" t="s">
        <v>57</v>
      </c>
      <c r="J11" s="5" t="s">
        <v>58</v>
      </c>
      <c r="K11" s="5" t="s">
        <v>28</v>
      </c>
      <c r="L11" s="5" t="s">
        <v>28</v>
      </c>
      <c r="M11" s="5" t="s">
        <v>28</v>
      </c>
      <c r="N11" s="5"/>
      <c r="O11" s="5">
        <v>64</v>
      </c>
      <c r="P11" s="5">
        <f t="shared" si="0"/>
        <v>32</v>
      </c>
      <c r="Q11" s="5">
        <v>72.8</v>
      </c>
      <c r="R11" s="5">
        <f t="shared" si="1"/>
        <v>36.4</v>
      </c>
      <c r="S11" s="5">
        <f t="shared" si="2"/>
        <v>68.4</v>
      </c>
    </row>
    <row r="12" spans="1:19" s="6" customFormat="1" ht="22.5" customHeight="1">
      <c r="A12" s="5">
        <v>10</v>
      </c>
      <c r="B12" s="5" t="s">
        <v>80</v>
      </c>
      <c r="C12" s="5" t="s">
        <v>76</v>
      </c>
      <c r="D12" s="5" t="s">
        <v>81</v>
      </c>
      <c r="E12" s="5" t="s">
        <v>82</v>
      </c>
      <c r="F12" s="5" t="s">
        <v>83</v>
      </c>
      <c r="G12" s="5" t="s">
        <v>25</v>
      </c>
      <c r="H12" s="5" t="s">
        <v>32</v>
      </c>
      <c r="I12" s="5" t="s">
        <v>33</v>
      </c>
      <c r="J12" s="5" t="s">
        <v>84</v>
      </c>
      <c r="K12" s="5" t="s">
        <v>28</v>
      </c>
      <c r="L12" s="5" t="s">
        <v>28</v>
      </c>
      <c r="M12" s="5" t="s">
        <v>28</v>
      </c>
      <c r="N12" s="5"/>
      <c r="O12" s="5">
        <v>86</v>
      </c>
      <c r="P12" s="5">
        <f t="shared" si="0"/>
        <v>43</v>
      </c>
      <c r="Q12" s="5">
        <v>82.4</v>
      </c>
      <c r="R12" s="5">
        <f t="shared" si="1"/>
        <v>41.2</v>
      </c>
      <c r="S12" s="5">
        <f t="shared" si="2"/>
        <v>84.2</v>
      </c>
    </row>
    <row r="13" spans="1:19" s="6" customFormat="1" ht="22.5" customHeight="1">
      <c r="A13" s="5">
        <v>11</v>
      </c>
      <c r="B13" s="5" t="s">
        <v>85</v>
      </c>
      <c r="C13" s="5" t="s">
        <v>86</v>
      </c>
      <c r="D13" s="5" t="s">
        <v>87</v>
      </c>
      <c r="E13" s="5" t="s">
        <v>88</v>
      </c>
      <c r="F13" s="5" t="s">
        <v>89</v>
      </c>
      <c r="G13" s="5" t="s">
        <v>25</v>
      </c>
      <c r="H13" s="5" t="s">
        <v>32</v>
      </c>
      <c r="I13" s="5" t="s">
        <v>33</v>
      </c>
      <c r="J13" s="5" t="s">
        <v>90</v>
      </c>
      <c r="K13" s="5" t="s">
        <v>28</v>
      </c>
      <c r="L13" s="5" t="s">
        <v>28</v>
      </c>
      <c r="M13" s="5" t="s">
        <v>28</v>
      </c>
      <c r="N13" s="5"/>
      <c r="O13" s="5">
        <v>80</v>
      </c>
      <c r="P13" s="5">
        <f t="shared" si="0"/>
        <v>40</v>
      </c>
      <c r="Q13" s="5">
        <v>77.5</v>
      </c>
      <c r="R13" s="5">
        <f t="shared" si="1"/>
        <v>38.75</v>
      </c>
      <c r="S13" s="5">
        <f t="shared" si="2"/>
        <v>78.75</v>
      </c>
    </row>
    <row r="14" spans="1:19" s="6" customFormat="1" ht="22.5" customHeight="1">
      <c r="A14" s="5">
        <v>12</v>
      </c>
      <c r="B14" s="5" t="s">
        <v>85</v>
      </c>
      <c r="C14" s="5" t="s">
        <v>86</v>
      </c>
      <c r="D14" s="5" t="s">
        <v>87</v>
      </c>
      <c r="E14" s="5" t="s">
        <v>91</v>
      </c>
      <c r="F14" s="5" t="s">
        <v>92</v>
      </c>
      <c r="G14" s="5" t="s">
        <v>25</v>
      </c>
      <c r="H14" s="5" t="s">
        <v>32</v>
      </c>
      <c r="I14" s="5" t="s">
        <v>33</v>
      </c>
      <c r="J14" s="5" t="s">
        <v>90</v>
      </c>
      <c r="K14" s="5" t="s">
        <v>28</v>
      </c>
      <c r="L14" s="5" t="s">
        <v>28</v>
      </c>
      <c r="M14" s="5" t="s">
        <v>28</v>
      </c>
      <c r="N14" s="5"/>
      <c r="O14" s="5">
        <v>85</v>
      </c>
      <c r="P14" s="5">
        <f t="shared" si="0"/>
        <v>42.5</v>
      </c>
      <c r="Q14" s="5">
        <v>66.7</v>
      </c>
      <c r="R14" s="5">
        <f t="shared" si="1"/>
        <v>33.35</v>
      </c>
      <c r="S14" s="5">
        <f t="shared" si="2"/>
        <v>75.85</v>
      </c>
    </row>
    <row r="15" spans="1:19" s="6" customFormat="1" ht="22.5" customHeight="1">
      <c r="A15" s="5">
        <v>13</v>
      </c>
      <c r="B15" s="5" t="s">
        <v>93</v>
      </c>
      <c r="C15" s="5" t="s">
        <v>94</v>
      </c>
      <c r="D15" s="5" t="s">
        <v>95</v>
      </c>
      <c r="E15" s="5" t="s">
        <v>96</v>
      </c>
      <c r="F15" s="5" t="s">
        <v>97</v>
      </c>
      <c r="G15" s="5" t="s">
        <v>31</v>
      </c>
      <c r="H15" s="5" t="s">
        <v>32</v>
      </c>
      <c r="I15" s="5" t="s">
        <v>33</v>
      </c>
      <c r="J15" s="5" t="s">
        <v>90</v>
      </c>
      <c r="K15" s="5" t="s">
        <v>34</v>
      </c>
      <c r="L15" s="5" t="s">
        <v>69</v>
      </c>
      <c r="M15" s="5" t="s">
        <v>28</v>
      </c>
      <c r="N15" s="5">
        <v>1</v>
      </c>
      <c r="O15" s="5">
        <v>64</v>
      </c>
      <c r="P15" s="5">
        <f t="shared" si="0"/>
        <v>33</v>
      </c>
      <c r="Q15" s="5">
        <v>71.8</v>
      </c>
      <c r="R15" s="5">
        <f t="shared" si="1"/>
        <v>35.9</v>
      </c>
      <c r="S15" s="5">
        <f t="shared" si="2"/>
        <v>68.9</v>
      </c>
    </row>
    <row r="16" spans="1:19" s="6" customFormat="1" ht="22.5" customHeight="1">
      <c r="A16" s="5">
        <v>14</v>
      </c>
      <c r="B16" s="5" t="s">
        <v>98</v>
      </c>
      <c r="C16" s="5" t="s">
        <v>99</v>
      </c>
      <c r="D16" s="5" t="s">
        <v>100</v>
      </c>
      <c r="E16" s="5" t="s">
        <v>101</v>
      </c>
      <c r="F16" s="5" t="s">
        <v>102</v>
      </c>
      <c r="G16" s="5" t="s">
        <v>25</v>
      </c>
      <c r="H16" s="5" t="s">
        <v>32</v>
      </c>
      <c r="I16" s="5" t="s">
        <v>33</v>
      </c>
      <c r="J16" s="5" t="s">
        <v>90</v>
      </c>
      <c r="K16" s="5" t="s">
        <v>28</v>
      </c>
      <c r="L16" s="5" t="s">
        <v>28</v>
      </c>
      <c r="M16" s="5" t="s">
        <v>28</v>
      </c>
      <c r="N16" s="5"/>
      <c r="O16" s="5">
        <v>73</v>
      </c>
      <c r="P16" s="5">
        <f t="shared" si="0"/>
        <v>36.5</v>
      </c>
      <c r="Q16" s="5">
        <v>70.9</v>
      </c>
      <c r="R16" s="5">
        <f t="shared" si="1"/>
        <v>35.45</v>
      </c>
      <c r="S16" s="5">
        <f t="shared" si="2"/>
        <v>71.95</v>
      </c>
    </row>
    <row r="17" spans="1:19" s="6" customFormat="1" ht="22.5" customHeight="1">
      <c r="A17" s="5">
        <v>15</v>
      </c>
      <c r="B17" s="5" t="s">
        <v>104</v>
      </c>
      <c r="C17" s="5" t="s">
        <v>99</v>
      </c>
      <c r="D17" s="5" t="s">
        <v>105</v>
      </c>
      <c r="E17" s="5" t="s">
        <v>106</v>
      </c>
      <c r="F17" s="5" t="s">
        <v>107</v>
      </c>
      <c r="G17" s="5" t="s">
        <v>31</v>
      </c>
      <c r="H17" s="5" t="s">
        <v>32</v>
      </c>
      <c r="I17" s="5" t="s">
        <v>33</v>
      </c>
      <c r="J17" s="5" t="s">
        <v>30</v>
      </c>
      <c r="K17" s="5" t="s">
        <v>34</v>
      </c>
      <c r="L17" s="5" t="s">
        <v>28</v>
      </c>
      <c r="M17" s="5" t="s">
        <v>74</v>
      </c>
      <c r="N17" s="5">
        <v>5</v>
      </c>
      <c r="O17" s="5">
        <v>69</v>
      </c>
      <c r="P17" s="5">
        <f t="shared" si="0"/>
        <v>39.5</v>
      </c>
      <c r="Q17" s="5">
        <v>75.3</v>
      </c>
      <c r="R17" s="5">
        <f t="shared" si="1"/>
        <v>37.65</v>
      </c>
      <c r="S17" s="5">
        <f t="shared" si="2"/>
        <v>77.15</v>
      </c>
    </row>
    <row r="18" spans="1:19" s="6" customFormat="1" ht="22.5" customHeight="1">
      <c r="A18" s="5">
        <v>16</v>
      </c>
      <c r="B18" s="5" t="s">
        <v>108</v>
      </c>
      <c r="C18" s="5" t="s">
        <v>99</v>
      </c>
      <c r="D18" s="5" t="s">
        <v>109</v>
      </c>
      <c r="E18" s="5" t="s">
        <v>110</v>
      </c>
      <c r="F18" s="5" t="s">
        <v>111</v>
      </c>
      <c r="G18" s="5" t="s">
        <v>25</v>
      </c>
      <c r="H18" s="5" t="s">
        <v>32</v>
      </c>
      <c r="I18" s="5" t="s">
        <v>33</v>
      </c>
      <c r="J18" s="5" t="s">
        <v>112</v>
      </c>
      <c r="K18" s="5" t="s">
        <v>28</v>
      </c>
      <c r="L18" s="5" t="s">
        <v>28</v>
      </c>
      <c r="M18" s="5" t="s">
        <v>28</v>
      </c>
      <c r="N18" s="5"/>
      <c r="O18" s="5">
        <v>85</v>
      </c>
      <c r="P18" s="5">
        <f t="shared" si="0"/>
        <v>42.5</v>
      </c>
      <c r="Q18" s="5">
        <v>78.2</v>
      </c>
      <c r="R18" s="5">
        <f t="shared" si="1"/>
        <v>39.1</v>
      </c>
      <c r="S18" s="5">
        <f t="shared" si="2"/>
        <v>81.6</v>
      </c>
    </row>
    <row r="19" spans="1:19" s="6" customFormat="1" ht="22.5" customHeight="1">
      <c r="A19" s="5">
        <v>17</v>
      </c>
      <c r="B19" s="5" t="s">
        <v>113</v>
      </c>
      <c r="C19" s="5" t="s">
        <v>99</v>
      </c>
      <c r="D19" s="5" t="s">
        <v>114</v>
      </c>
      <c r="E19" s="5" t="s">
        <v>115</v>
      </c>
      <c r="F19" s="5" t="s">
        <v>116</v>
      </c>
      <c r="G19" s="5" t="s">
        <v>117</v>
      </c>
      <c r="H19" s="5" t="s">
        <v>56</v>
      </c>
      <c r="I19" s="5" t="s">
        <v>57</v>
      </c>
      <c r="J19" s="5" t="s">
        <v>118</v>
      </c>
      <c r="K19" s="4" t="s">
        <v>35</v>
      </c>
      <c r="L19" s="5" t="s">
        <v>28</v>
      </c>
      <c r="M19" s="5" t="s">
        <v>103</v>
      </c>
      <c r="N19" s="5">
        <v>6</v>
      </c>
      <c r="O19" s="5">
        <v>68</v>
      </c>
      <c r="P19" s="5">
        <f t="shared" si="0"/>
        <v>40</v>
      </c>
      <c r="Q19" s="5">
        <v>72</v>
      </c>
      <c r="R19" s="5">
        <f t="shared" si="1"/>
        <v>36</v>
      </c>
      <c r="S19" s="5">
        <f t="shared" si="2"/>
        <v>76</v>
      </c>
    </row>
    <row r="20" spans="14:19" s="8" customFormat="1" ht="28.5" customHeight="1">
      <c r="N20" s="6"/>
      <c r="O20" s="6"/>
      <c r="P20" s="6"/>
      <c r="Q20" s="6"/>
      <c r="R20" s="6"/>
      <c r="S20" s="6"/>
    </row>
    <row r="21" spans="14:19" ht="14.25">
      <c r="N21" s="6"/>
      <c r="O21" s="6"/>
      <c r="P21" s="6"/>
      <c r="Q21" s="6"/>
      <c r="R21" s="6"/>
      <c r="S21" s="6"/>
    </row>
    <row r="22" spans="14:19" ht="14.25">
      <c r="N22" s="6"/>
      <c r="O22" s="6"/>
      <c r="P22" s="6"/>
      <c r="Q22" s="6"/>
      <c r="R22" s="6"/>
      <c r="S22" s="6"/>
    </row>
  </sheetData>
  <mergeCells count="1">
    <mergeCell ref="A1:T1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周维彬</dc:creator>
  <cp:keywords/>
  <dc:description/>
  <cp:lastModifiedBy>Administrator</cp:lastModifiedBy>
  <cp:lastPrinted>2015-08-10T08:08:53Z</cp:lastPrinted>
  <dcterms:created xsi:type="dcterms:W3CDTF">2015-08-10T07:01:39Z</dcterms:created>
  <dcterms:modified xsi:type="dcterms:W3CDTF">2015-08-18T01:22:58Z</dcterms:modified>
  <cp:category/>
  <cp:version/>
  <cp:contentType/>
  <cp:contentStatus/>
</cp:coreProperties>
</file>