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5480" windowHeight="6405" firstSheet="12" activeTab="16"/>
  </bookViews>
  <sheets>
    <sheet name="疾控中心公共卫生科" sheetId="1" r:id="rId1"/>
    <sheet name="疾控中心免疫规划科" sheetId="2" r:id="rId2"/>
    <sheet name="疾控中心应急办" sheetId="3" r:id="rId3"/>
    <sheet name="120急救指挥中心" sheetId="4" r:id="rId4"/>
    <sheet name="考试中心" sheetId="5" r:id="rId5"/>
    <sheet name="新农合" sheetId="6" r:id="rId6"/>
    <sheet name="地研所科研病房" sheetId="7" r:id="rId7"/>
    <sheet name="精神卫生中心临床医疗" sheetId="8" r:id="rId8"/>
    <sheet name="中心血站输血研究岗位" sheetId="9" r:id="rId9"/>
    <sheet name="中心血站核酸检测科" sheetId="10" r:id="rId10"/>
    <sheet name="中心血站免疫检测科" sheetId="11" r:id="rId11"/>
    <sheet name="精神卫生中心检验科" sheetId="12" r:id="rId12"/>
    <sheet name="疾控中心理化检验科" sheetId="13" r:id="rId13"/>
    <sheet name="疾控中心微生物检验科" sheetId="14" r:id="rId14"/>
    <sheet name="地研所中心实验室" sheetId="15" r:id="rId15"/>
    <sheet name="妇幼保健所儿科" sheetId="16" r:id="rId16"/>
    <sheet name="妇幼保健所妇产科" sheetId="17" r:id="rId17"/>
  </sheets>
  <calcPr calcId="124519"/>
</workbook>
</file>

<file path=xl/calcChain.xml><?xml version="1.0" encoding="utf-8"?>
<calcChain xmlns="http://schemas.openxmlformats.org/spreadsheetml/2006/main">
  <c r="F6" i="15"/>
  <c r="F5"/>
  <c r="F4"/>
  <c r="F6" i="12"/>
  <c r="F5"/>
  <c r="F4"/>
  <c r="F6" i="11"/>
  <c r="F5"/>
  <c r="F4"/>
  <c r="F9" i="1"/>
  <c r="I9" s="1"/>
  <c r="F8"/>
  <c r="I8"/>
  <c r="F7"/>
  <c r="I7"/>
  <c r="F6"/>
  <c r="I6"/>
  <c r="F5"/>
  <c r="I5"/>
  <c r="F4"/>
  <c r="I4"/>
</calcChain>
</file>

<file path=xl/sharedStrings.xml><?xml version="1.0" encoding="utf-8"?>
<sst xmlns="http://schemas.openxmlformats.org/spreadsheetml/2006/main" count="475" uniqueCount="136">
  <si>
    <t>姓名</t>
  </si>
  <si>
    <t>性别</t>
  </si>
  <si>
    <t>民族</t>
  </si>
  <si>
    <t>笔试卷面得分</t>
  </si>
  <si>
    <t>民族加分</t>
  </si>
  <si>
    <t>笔试加权得分</t>
  </si>
  <si>
    <t>面试成绩</t>
  </si>
  <si>
    <t>面试加权得分</t>
  </si>
  <si>
    <t>总成绩</t>
  </si>
  <si>
    <t>邵学文</t>
  </si>
  <si>
    <t>男</t>
  </si>
  <si>
    <t>汉</t>
  </si>
  <si>
    <t>郭丹凤</t>
  </si>
  <si>
    <t>女</t>
  </si>
  <si>
    <t>王晓光</t>
  </si>
  <si>
    <t>庄鸿爽</t>
  </si>
  <si>
    <t>满</t>
  </si>
  <si>
    <t>朗青原</t>
  </si>
  <si>
    <t>朱琳</t>
  </si>
  <si>
    <t>郭静</t>
  </si>
  <si>
    <t>张闻洋</t>
  </si>
  <si>
    <t>蒙</t>
  </si>
  <si>
    <t>董禄伟</t>
  </si>
  <si>
    <t>孙珊珊</t>
  </si>
  <si>
    <t>王洋</t>
  </si>
  <si>
    <t>何晶杰</t>
  </si>
  <si>
    <t>达</t>
  </si>
  <si>
    <t>李海静</t>
  </si>
  <si>
    <t>杨萌</t>
  </si>
  <si>
    <t>缺考</t>
  </si>
  <si>
    <t>雷蕾</t>
  </si>
  <si>
    <t>2015年呼伦贝尔市卫生计生系统公开招聘专业
技术人员总成绩汇总表（120急救指挥中心调度员）</t>
  </si>
  <si>
    <t>邱红凤</t>
  </si>
  <si>
    <t>汉族</t>
  </si>
  <si>
    <t>妩瑛</t>
  </si>
  <si>
    <t>达斡尔族</t>
  </si>
  <si>
    <t>初一</t>
  </si>
  <si>
    <t>蒙古族</t>
  </si>
  <si>
    <t>贾雪</t>
  </si>
  <si>
    <t>王彩鹭</t>
  </si>
  <si>
    <t>钱晓旭</t>
  </si>
  <si>
    <t>赵永春</t>
  </si>
  <si>
    <t>陈艳妮</t>
  </si>
  <si>
    <t>吴德格吉日呼</t>
  </si>
  <si>
    <t>刘晶</t>
  </si>
  <si>
    <t>宋文双</t>
  </si>
  <si>
    <t>张佳晶</t>
  </si>
  <si>
    <t>庞慧如</t>
  </si>
  <si>
    <t>王红霞</t>
  </si>
  <si>
    <t>2015年呼伦贝尔市卫生计生系统公开招聘专业
技术人员总成绩汇总表（新农合）</t>
  </si>
  <si>
    <t>张少玲</t>
  </si>
  <si>
    <t>刘伟</t>
  </si>
  <si>
    <t>关婧</t>
  </si>
  <si>
    <t>面试得分</t>
  </si>
  <si>
    <t>赵楠</t>
  </si>
  <si>
    <t>李松鲁</t>
  </si>
  <si>
    <t>霍岩</t>
  </si>
  <si>
    <t>张修玲</t>
  </si>
  <si>
    <t>曹洋洋</t>
  </si>
  <si>
    <t>彭永臣</t>
  </si>
  <si>
    <t>石磊</t>
  </si>
  <si>
    <t>回</t>
  </si>
  <si>
    <t>张秋雪</t>
  </si>
  <si>
    <t>李小龙</t>
  </si>
  <si>
    <t>钟玉涛</t>
  </si>
  <si>
    <t>于奇</t>
  </si>
  <si>
    <t>高接子</t>
  </si>
  <si>
    <t>许春子</t>
  </si>
  <si>
    <t>许冬稳</t>
  </si>
  <si>
    <t>闫洪学</t>
  </si>
  <si>
    <t>齐家鹏</t>
  </si>
  <si>
    <t>萨仁格乐</t>
  </si>
  <si>
    <t>鄂温克</t>
  </si>
  <si>
    <t>陈超</t>
  </si>
  <si>
    <t>杨洁</t>
  </si>
  <si>
    <t>于丽杰</t>
  </si>
  <si>
    <t>国楠楠</t>
  </si>
  <si>
    <t>仉涛</t>
  </si>
  <si>
    <t>孙萌</t>
  </si>
  <si>
    <t>赵文</t>
  </si>
  <si>
    <t>姜宇</t>
  </si>
  <si>
    <t>范兴国</t>
  </si>
  <si>
    <t>刘洋</t>
  </si>
  <si>
    <t>黄欢</t>
  </si>
  <si>
    <t>娜仁高娃</t>
  </si>
  <si>
    <t>韩丽</t>
  </si>
  <si>
    <t>薛晶</t>
  </si>
  <si>
    <t>冉范胜</t>
  </si>
  <si>
    <t>王巍</t>
  </si>
  <si>
    <t>曹伟婷</t>
  </si>
  <si>
    <t>于冰</t>
  </si>
  <si>
    <t>刘金伟</t>
  </si>
  <si>
    <t>赵海霞</t>
  </si>
  <si>
    <t>朱林</t>
  </si>
  <si>
    <t>王秀杰</t>
  </si>
  <si>
    <t>唱丽</t>
  </si>
  <si>
    <t>桑叶</t>
  </si>
  <si>
    <t>何爱琳</t>
  </si>
  <si>
    <t>赵紫薇</t>
  </si>
  <si>
    <t>赵春丽</t>
  </si>
  <si>
    <t>冯爱霞</t>
  </si>
  <si>
    <t>张琦慧</t>
  </si>
  <si>
    <t>梁晶</t>
  </si>
  <si>
    <t>张天明</t>
  </si>
  <si>
    <t>是否进入体检环节</t>
    <phoneticPr fontId="5" type="noConversion"/>
  </si>
  <si>
    <t>是</t>
  </si>
  <si>
    <t>是</t>
    <phoneticPr fontId="5" type="noConversion"/>
  </si>
  <si>
    <t>徐杜娟</t>
    <phoneticPr fontId="5" type="noConversion"/>
  </si>
  <si>
    <t>汉族</t>
    <phoneticPr fontId="5" type="noConversion"/>
  </si>
  <si>
    <t>满族</t>
    <phoneticPr fontId="5" type="noConversion"/>
  </si>
  <si>
    <t>薄彬彬</t>
    <phoneticPr fontId="5" type="noConversion"/>
  </si>
  <si>
    <t>2015年呼伦贝尔市卫生计生系统公开招聘专业
技术人员总成绩汇总表（疾控中心微生物检验科）</t>
    <phoneticPr fontId="5" type="noConversion"/>
  </si>
  <si>
    <t>2015年呼伦贝尔市卫生计生系统公开招聘专业
技术人员总成绩汇总表（中心血站免疫检测科）</t>
    <phoneticPr fontId="5" type="noConversion"/>
  </si>
  <si>
    <t>2015年呼伦贝尔市卫生计生系统公开招聘专业
技术人员总成绩汇总表（中心血站核酸检测科）</t>
    <phoneticPr fontId="5" type="noConversion"/>
  </si>
  <si>
    <t>2015年呼伦贝尔市卫生计生系统公开招聘专业
技术人员总成绩汇总表（中心血站输血研究岗位）</t>
    <phoneticPr fontId="5" type="noConversion"/>
  </si>
  <si>
    <t>2015年呼伦贝尔市卫生计生系统公开招聘专业
技术人员总成绩汇总表（地研所中心实验室）</t>
    <phoneticPr fontId="5" type="noConversion"/>
  </si>
  <si>
    <t>2015年呼伦贝尔市卫生计生系统公开招聘专业
技术人员总成绩汇总表（妇幼保健所儿科）</t>
    <phoneticPr fontId="5" type="noConversion"/>
  </si>
  <si>
    <t>2015年呼伦贝尔市卫生计生系统公开招聘专业
技术人员总成绩汇总表（地研所科研病房）</t>
    <phoneticPr fontId="5" type="noConversion"/>
  </si>
  <si>
    <t>2015年呼伦贝尔市卫生计生系统公开招聘专业
技术人员总成绩汇总表（考试中心）</t>
    <phoneticPr fontId="5" type="noConversion"/>
  </si>
  <si>
    <t>2015年呼伦贝尔市卫生计生系统公开招聘专业
技术人员总成绩汇总表（精神卫生中心检验科）</t>
    <phoneticPr fontId="5" type="noConversion"/>
  </si>
  <si>
    <t>刘淑妍</t>
    <phoneticPr fontId="5" type="noConversion"/>
  </si>
  <si>
    <t>2015年呼伦贝尔市卫生计生系统公开招聘专业
技术人员总成绩汇总表（疾控中心公共卫生科）</t>
    <phoneticPr fontId="5" type="noConversion"/>
  </si>
  <si>
    <t>2015年呼伦贝尔市卫生计生系统公开招聘专业
技术人员总成绩汇总表（疾控中心免疫规划科）</t>
    <phoneticPr fontId="5" type="noConversion"/>
  </si>
  <si>
    <t>2015年呼伦贝尔市卫生计生系统公开招聘专业
技术人员总成绩汇总表（疾控中心应急办公室）</t>
    <phoneticPr fontId="5" type="noConversion"/>
  </si>
  <si>
    <t>2015年呼伦贝尔市卫生计生系统公开招聘专业
技术人员总成绩汇总表（疾控中心理化检验科）</t>
    <phoneticPr fontId="5" type="noConversion"/>
  </si>
  <si>
    <t>是</t>
    <phoneticPr fontId="5" type="noConversion"/>
  </si>
  <si>
    <t>白玲珍</t>
    <phoneticPr fontId="5" type="noConversion"/>
  </si>
  <si>
    <t>2015年呼伦贝尔市卫生计生系统公开招聘专业
技术人员总成绩汇总表（精神卫生中心临床医疗）</t>
    <phoneticPr fontId="5" type="noConversion"/>
  </si>
  <si>
    <t>姓名</t>
    <phoneticPr fontId="5" type="noConversion"/>
  </si>
  <si>
    <t>2015年呼伦贝尔市卫生计生系统公开招聘专业
技术人员总成绩汇总表（妇幼保健所妇产科）</t>
    <phoneticPr fontId="5" type="noConversion"/>
  </si>
  <si>
    <t>总成绩</t>
    <phoneticPr fontId="5" type="noConversion"/>
  </si>
  <si>
    <t>总成绩</t>
    <phoneticPr fontId="5" type="noConversion"/>
  </si>
  <si>
    <t>民族</t>
    <phoneticPr fontId="5" type="noConversion"/>
  </si>
  <si>
    <t>民族</t>
    <phoneticPr fontId="5" type="noConversion"/>
  </si>
  <si>
    <t>民族</t>
    <phoneticPr fontId="5" type="noConversion"/>
  </si>
  <si>
    <t>总成绩</t>
    <phoneticPr fontId="5" type="noConversion"/>
  </si>
</sst>
</file>

<file path=xl/styles.xml><?xml version="1.0" encoding="utf-8"?>
<styleSheet xmlns="http://schemas.openxmlformats.org/spreadsheetml/2006/main">
  <numFmts count="1">
    <numFmt numFmtId="176" formatCode="0.0;[Red]0.0"/>
  </numFmts>
  <fonts count="9">
    <font>
      <sz val="11"/>
      <color indexed="8"/>
      <name val="宋体"/>
      <charset val="134"/>
    </font>
    <font>
      <b/>
      <sz val="14"/>
      <color indexed="8"/>
      <name val="宋体"/>
      <charset val="134"/>
    </font>
    <font>
      <b/>
      <sz val="12"/>
      <color indexed="8"/>
      <name val="宋体"/>
      <charset val="134"/>
    </font>
    <font>
      <b/>
      <sz val="11"/>
      <color indexed="8"/>
      <name val="宋体"/>
      <charset val="134"/>
    </font>
    <font>
      <sz val="11"/>
      <name val="宋体"/>
      <charset val="134"/>
    </font>
    <font>
      <sz val="9"/>
      <name val="宋体"/>
      <charset val="134"/>
    </font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b/>
      <sz val="14"/>
      <color indexed="8"/>
      <name val="宋体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1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 applyAlignment="1">
      <alignment horizontal="center"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>
      <alignment vertical="center"/>
    </xf>
    <xf numFmtId="0" fontId="4" fillId="0" borderId="4" xfId="0" applyFont="1" applyBorder="1">
      <alignment vertical="center"/>
    </xf>
    <xf numFmtId="0" fontId="3" fillId="0" borderId="1" xfId="0" applyFont="1" applyBorder="1" applyAlignment="1">
      <alignment vertical="center" wrapText="1"/>
    </xf>
    <xf numFmtId="0" fontId="0" fillId="0" borderId="0" xfId="0" applyFont="1" applyAlignment="1">
      <alignment vertical="center" wrapText="1"/>
    </xf>
    <xf numFmtId="0" fontId="0" fillId="0" borderId="0" xfId="0" applyFont="1">
      <alignment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>
      <alignment vertical="center"/>
    </xf>
    <xf numFmtId="0" fontId="0" fillId="0" borderId="1" xfId="0" applyBorder="1" applyAlignment="1">
      <alignment vertical="center" wrapText="1"/>
    </xf>
    <xf numFmtId="0" fontId="6" fillId="0" borderId="1" xfId="0" applyFont="1" applyBorder="1">
      <alignment vertical="center"/>
    </xf>
    <xf numFmtId="0" fontId="7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176" fontId="0" fillId="0" borderId="1" xfId="0" applyNumberFormat="1" applyFont="1" applyBorder="1">
      <alignment vertical="center"/>
    </xf>
    <xf numFmtId="176" fontId="2" fillId="0" borderId="1" xfId="0" applyNumberFormat="1" applyFont="1" applyBorder="1" applyAlignment="1">
      <alignment horizontal="center" vertical="center" wrapText="1"/>
    </xf>
    <xf numFmtId="176" fontId="0" fillId="0" borderId="1" xfId="0" applyNumberFormat="1" applyBorder="1">
      <alignment vertical="center"/>
    </xf>
    <xf numFmtId="0" fontId="8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1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9"/>
  <sheetViews>
    <sheetView workbookViewId="0">
      <selection activeCell="H9" sqref="H9"/>
    </sheetView>
  </sheetViews>
  <sheetFormatPr defaultColWidth="9" defaultRowHeight="13.5"/>
  <cols>
    <col min="2" max="2" width="7.75" customWidth="1"/>
    <col min="5" max="5" width="7.375" customWidth="1"/>
    <col min="6" max="6" width="9.75" customWidth="1"/>
    <col min="7" max="7" width="7.5" customWidth="1"/>
    <col min="8" max="8" width="8.75" customWidth="1"/>
    <col min="9" max="9" width="11.25" customWidth="1"/>
  </cols>
  <sheetData>
    <row r="1" spans="1:10">
      <c r="A1" s="30" t="s">
        <v>121</v>
      </c>
      <c r="B1" s="31"/>
      <c r="C1" s="31"/>
      <c r="D1" s="31"/>
      <c r="E1" s="31"/>
      <c r="F1" s="31"/>
      <c r="G1" s="31"/>
      <c r="H1" s="31"/>
      <c r="I1" s="31"/>
    </row>
    <row r="2" spans="1:10" ht="31.5" customHeight="1">
      <c r="A2" s="31"/>
      <c r="B2" s="31"/>
      <c r="C2" s="31"/>
      <c r="D2" s="31"/>
      <c r="E2" s="31"/>
      <c r="F2" s="31"/>
      <c r="G2" s="31"/>
      <c r="H2" s="31"/>
      <c r="I2" s="31"/>
    </row>
    <row r="3" spans="1:10" s="1" customFormat="1" ht="28.5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5" t="s">
        <v>104</v>
      </c>
    </row>
    <row r="4" spans="1:10">
      <c r="A4" s="3" t="s">
        <v>9</v>
      </c>
      <c r="B4" s="3" t="s">
        <v>10</v>
      </c>
      <c r="C4" s="3" t="s">
        <v>11</v>
      </c>
      <c r="D4" s="4">
        <v>76</v>
      </c>
      <c r="E4" s="4">
        <v>0</v>
      </c>
      <c r="F4" s="4">
        <f t="shared" ref="F4:F9" si="0">(D4+E4)*0.5</f>
        <v>38</v>
      </c>
      <c r="G4" s="4">
        <v>79.7</v>
      </c>
      <c r="H4" s="4">
        <v>39.799999999999997</v>
      </c>
      <c r="I4" s="4">
        <f t="shared" ref="I4:I9" si="1">F4+H4</f>
        <v>77.8</v>
      </c>
      <c r="J4" s="24" t="s">
        <v>106</v>
      </c>
    </row>
    <row r="5" spans="1:10">
      <c r="A5" s="3" t="s">
        <v>12</v>
      </c>
      <c r="B5" s="3" t="s">
        <v>13</v>
      </c>
      <c r="C5" s="3" t="s">
        <v>11</v>
      </c>
      <c r="D5" s="4">
        <v>80</v>
      </c>
      <c r="E5" s="4">
        <v>0</v>
      </c>
      <c r="F5" s="4">
        <f t="shared" si="0"/>
        <v>40</v>
      </c>
      <c r="G5" s="4">
        <v>75.3</v>
      </c>
      <c r="H5" s="4">
        <v>37.6</v>
      </c>
      <c r="I5" s="4">
        <f t="shared" si="1"/>
        <v>77.599999999999994</v>
      </c>
      <c r="J5" s="24" t="s">
        <v>106</v>
      </c>
    </row>
    <row r="6" spans="1:10">
      <c r="A6" s="3" t="s">
        <v>14</v>
      </c>
      <c r="B6" s="3" t="s">
        <v>10</v>
      </c>
      <c r="C6" s="3" t="s">
        <v>11</v>
      </c>
      <c r="D6" s="4">
        <v>79</v>
      </c>
      <c r="E6" s="4">
        <v>0</v>
      </c>
      <c r="F6" s="4">
        <f t="shared" si="0"/>
        <v>39.5</v>
      </c>
      <c r="G6" s="4">
        <v>70.3</v>
      </c>
      <c r="H6" s="4">
        <v>35.1</v>
      </c>
      <c r="I6" s="4">
        <f t="shared" si="1"/>
        <v>74.599999999999994</v>
      </c>
      <c r="J6" s="4"/>
    </row>
    <row r="7" spans="1:10">
      <c r="A7" s="3" t="s">
        <v>15</v>
      </c>
      <c r="B7" s="3" t="s">
        <v>13</v>
      </c>
      <c r="C7" s="3" t="s">
        <v>16</v>
      </c>
      <c r="D7" s="4">
        <v>75</v>
      </c>
      <c r="E7" s="4">
        <v>0</v>
      </c>
      <c r="F7" s="4">
        <f t="shared" si="0"/>
        <v>37.5</v>
      </c>
      <c r="G7" s="4">
        <v>64.7</v>
      </c>
      <c r="H7" s="4">
        <v>32.299999999999997</v>
      </c>
      <c r="I7" s="4">
        <f t="shared" si="1"/>
        <v>69.8</v>
      </c>
      <c r="J7" s="4"/>
    </row>
    <row r="8" spans="1:10">
      <c r="A8" s="3" t="s">
        <v>17</v>
      </c>
      <c r="B8" s="3" t="s">
        <v>13</v>
      </c>
      <c r="C8" s="3" t="s">
        <v>16</v>
      </c>
      <c r="D8" s="4">
        <v>79</v>
      </c>
      <c r="E8" s="4">
        <v>0</v>
      </c>
      <c r="F8" s="4">
        <f t="shared" si="0"/>
        <v>39.5</v>
      </c>
      <c r="G8" s="4">
        <v>60</v>
      </c>
      <c r="H8" s="4">
        <v>30</v>
      </c>
      <c r="I8" s="4">
        <f t="shared" si="1"/>
        <v>69.5</v>
      </c>
      <c r="J8" s="23"/>
    </row>
    <row r="9" spans="1:10">
      <c r="A9" s="3" t="s">
        <v>18</v>
      </c>
      <c r="B9" s="3" t="s">
        <v>13</v>
      </c>
      <c r="C9" s="3" t="s">
        <v>11</v>
      </c>
      <c r="D9" s="4">
        <v>68</v>
      </c>
      <c r="E9" s="4">
        <v>0</v>
      </c>
      <c r="F9" s="4">
        <f t="shared" si="0"/>
        <v>34</v>
      </c>
      <c r="G9" s="4">
        <v>58</v>
      </c>
      <c r="H9" s="4">
        <v>29</v>
      </c>
      <c r="I9" s="4">
        <f t="shared" si="1"/>
        <v>63</v>
      </c>
      <c r="J9" s="4"/>
    </row>
  </sheetData>
  <mergeCells count="1">
    <mergeCell ref="A1:I2"/>
  </mergeCells>
  <phoneticPr fontId="5" type="noConversion"/>
  <pageMargins left="0.69930555555555596" right="0.69930555555555596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J6"/>
  <sheetViews>
    <sheetView workbookViewId="0">
      <selection activeCell="I3" sqref="I3"/>
    </sheetView>
  </sheetViews>
  <sheetFormatPr defaultColWidth="9" defaultRowHeight="13.5"/>
  <cols>
    <col min="4" max="4" width="8.75" customWidth="1"/>
    <col min="5" max="5" width="7.25" customWidth="1"/>
    <col min="7" max="7" width="7.5" customWidth="1"/>
  </cols>
  <sheetData>
    <row r="1" spans="1:10" ht="36.950000000000003" customHeight="1">
      <c r="A1" s="39" t="s">
        <v>113</v>
      </c>
      <c r="B1" s="40"/>
      <c r="C1" s="40"/>
      <c r="D1" s="40"/>
      <c r="E1" s="40"/>
      <c r="F1" s="40"/>
      <c r="G1" s="40"/>
      <c r="H1" s="40"/>
      <c r="I1" s="40"/>
    </row>
    <row r="2" spans="1:10" ht="26.25" customHeight="1">
      <c r="A2" s="39"/>
      <c r="B2" s="40"/>
      <c r="C2" s="40"/>
      <c r="D2" s="40"/>
      <c r="E2" s="40"/>
      <c r="F2" s="40"/>
      <c r="G2" s="40"/>
      <c r="H2" s="40"/>
      <c r="I2" s="40"/>
    </row>
    <row r="3" spans="1:10" s="1" customFormat="1" ht="28.5">
      <c r="A3" s="2" t="s">
        <v>0</v>
      </c>
      <c r="B3" s="2" t="s">
        <v>1</v>
      </c>
      <c r="C3" s="2" t="s">
        <v>133</v>
      </c>
      <c r="D3" s="2" t="s">
        <v>3</v>
      </c>
      <c r="E3" s="2" t="s">
        <v>4</v>
      </c>
      <c r="F3" s="2" t="s">
        <v>5</v>
      </c>
      <c r="G3" s="2" t="s">
        <v>53</v>
      </c>
      <c r="H3" s="2" t="s">
        <v>7</v>
      </c>
      <c r="I3" s="9" t="s">
        <v>130</v>
      </c>
      <c r="J3" s="25" t="s">
        <v>104</v>
      </c>
    </row>
    <row r="4" spans="1:10">
      <c r="A4" s="6" t="s">
        <v>74</v>
      </c>
      <c r="B4" s="6" t="s">
        <v>13</v>
      </c>
      <c r="C4" s="6" t="s">
        <v>11</v>
      </c>
      <c r="D4" s="7">
        <v>56</v>
      </c>
      <c r="E4" s="7">
        <v>0</v>
      </c>
      <c r="F4" s="7">
        <v>28</v>
      </c>
      <c r="G4" s="6">
        <v>67</v>
      </c>
      <c r="H4" s="8">
        <v>33.5</v>
      </c>
      <c r="I4" s="7">
        <v>61.5</v>
      </c>
      <c r="J4" s="24" t="s">
        <v>106</v>
      </c>
    </row>
    <row r="5" spans="1:10">
      <c r="A5" s="3" t="s">
        <v>75</v>
      </c>
      <c r="B5" s="3" t="s">
        <v>13</v>
      </c>
      <c r="C5" s="3" t="s">
        <v>21</v>
      </c>
      <c r="D5" s="4">
        <v>23</v>
      </c>
      <c r="E5" s="4">
        <v>2.5</v>
      </c>
      <c r="F5" s="4">
        <v>12.7</v>
      </c>
      <c r="G5" s="3">
        <v>43.3</v>
      </c>
      <c r="H5" s="5">
        <v>21.6</v>
      </c>
      <c r="I5" s="4">
        <v>34.299999999999997</v>
      </c>
      <c r="J5" s="4"/>
    </row>
    <row r="6" spans="1:10">
      <c r="A6" s="3" t="s">
        <v>76</v>
      </c>
      <c r="B6" s="3" t="s">
        <v>13</v>
      </c>
      <c r="C6" s="3" t="s">
        <v>11</v>
      </c>
      <c r="D6" s="4">
        <v>48</v>
      </c>
      <c r="E6" s="4">
        <v>0</v>
      </c>
      <c r="F6" s="4">
        <v>24</v>
      </c>
      <c r="G6" s="3" t="s">
        <v>29</v>
      </c>
      <c r="H6" s="5" t="s">
        <v>29</v>
      </c>
      <c r="I6" s="4">
        <v>24</v>
      </c>
      <c r="J6" s="4"/>
    </row>
  </sheetData>
  <mergeCells count="1">
    <mergeCell ref="A1:I2"/>
  </mergeCells>
  <phoneticPr fontId="5" type="noConversion"/>
  <pageMargins left="0.75" right="0.75" top="1" bottom="1" header="0.51180555555555596" footer="0.51180555555555596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J6"/>
  <sheetViews>
    <sheetView workbookViewId="0">
      <selection activeCell="I3" sqref="I3"/>
    </sheetView>
  </sheetViews>
  <sheetFormatPr defaultColWidth="9" defaultRowHeight="13.5"/>
  <cols>
    <col min="4" max="4" width="9.125" customWidth="1"/>
    <col min="5" max="5" width="6.875" customWidth="1"/>
    <col min="7" max="7" width="6.5" customWidth="1"/>
  </cols>
  <sheetData>
    <row r="1" spans="1:10" ht="24" customHeight="1">
      <c r="A1" s="39" t="s">
        <v>112</v>
      </c>
      <c r="B1" s="40"/>
      <c r="C1" s="40"/>
      <c r="D1" s="40"/>
      <c r="E1" s="40"/>
      <c r="F1" s="40"/>
      <c r="G1" s="40"/>
      <c r="H1" s="40"/>
      <c r="I1" s="40"/>
    </row>
    <row r="2" spans="1:10" ht="27.75" customHeight="1">
      <c r="A2" s="39"/>
      <c r="B2" s="40"/>
      <c r="C2" s="40"/>
      <c r="D2" s="40"/>
      <c r="E2" s="40"/>
      <c r="F2" s="40"/>
      <c r="G2" s="40"/>
      <c r="H2" s="40"/>
      <c r="I2" s="40"/>
    </row>
    <row r="3" spans="1:10" s="1" customFormat="1" ht="28.5">
      <c r="A3" s="2" t="s">
        <v>0</v>
      </c>
      <c r="B3" s="2" t="s">
        <v>1</v>
      </c>
      <c r="C3" s="2" t="s">
        <v>133</v>
      </c>
      <c r="D3" s="2" t="s">
        <v>3</v>
      </c>
      <c r="E3" s="2" t="s">
        <v>4</v>
      </c>
      <c r="F3" s="2" t="s">
        <v>5</v>
      </c>
      <c r="G3" s="2" t="s">
        <v>53</v>
      </c>
      <c r="H3" s="2" t="s">
        <v>7</v>
      </c>
      <c r="I3" s="9" t="s">
        <v>130</v>
      </c>
      <c r="J3" s="25" t="s">
        <v>104</v>
      </c>
    </row>
    <row r="4" spans="1:10">
      <c r="A4" s="6" t="s">
        <v>77</v>
      </c>
      <c r="B4" s="6" t="s">
        <v>10</v>
      </c>
      <c r="C4" s="6" t="s">
        <v>61</v>
      </c>
      <c r="D4" s="7">
        <v>65</v>
      </c>
      <c r="E4" s="7">
        <v>0</v>
      </c>
      <c r="F4" s="7">
        <f>(D4+E4)*0.5</f>
        <v>32.5</v>
      </c>
      <c r="G4" s="6">
        <v>82.3</v>
      </c>
      <c r="H4" s="8">
        <v>41.1</v>
      </c>
      <c r="I4" s="7">
        <v>73.599999999999994</v>
      </c>
      <c r="J4" s="24" t="s">
        <v>106</v>
      </c>
    </row>
    <row r="5" spans="1:10">
      <c r="A5" s="3" t="s">
        <v>78</v>
      </c>
      <c r="B5" s="3" t="s">
        <v>13</v>
      </c>
      <c r="C5" s="3" t="s">
        <v>16</v>
      </c>
      <c r="D5" s="4">
        <v>60</v>
      </c>
      <c r="E5" s="4">
        <v>0</v>
      </c>
      <c r="F5" s="4">
        <f>(D5+E5)*0.5</f>
        <v>30</v>
      </c>
      <c r="G5" s="3">
        <v>76.7</v>
      </c>
      <c r="H5" s="5">
        <v>38.299999999999997</v>
      </c>
      <c r="I5" s="4">
        <v>68.3</v>
      </c>
      <c r="J5" s="4"/>
    </row>
    <row r="6" spans="1:10">
      <c r="A6" s="3" t="s">
        <v>79</v>
      </c>
      <c r="B6" s="3" t="s">
        <v>13</v>
      </c>
      <c r="C6" s="3" t="s">
        <v>11</v>
      </c>
      <c r="D6" s="4">
        <v>61</v>
      </c>
      <c r="E6" s="4">
        <v>0</v>
      </c>
      <c r="F6" s="4">
        <f>(D6+E6)*0.5</f>
        <v>30.5</v>
      </c>
      <c r="G6" s="3">
        <v>75</v>
      </c>
      <c r="H6" s="5">
        <v>37.5</v>
      </c>
      <c r="I6" s="4">
        <v>68</v>
      </c>
      <c r="J6" s="4"/>
    </row>
  </sheetData>
  <mergeCells count="1">
    <mergeCell ref="A1:I2"/>
  </mergeCells>
  <phoneticPr fontId="5" type="noConversion"/>
  <pageMargins left="0.75" right="0.75" top="1" bottom="1" header="0.51180555555555596" footer="0.51180555555555596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J6"/>
  <sheetViews>
    <sheetView workbookViewId="0">
      <selection activeCell="I3" sqref="I3"/>
    </sheetView>
  </sheetViews>
  <sheetFormatPr defaultColWidth="9" defaultRowHeight="13.5"/>
  <cols>
    <col min="4" max="4" width="7.875" customWidth="1"/>
    <col min="5" max="5" width="6.5" customWidth="1"/>
    <col min="7" max="7" width="5.5" customWidth="1"/>
  </cols>
  <sheetData>
    <row r="1" spans="1:10" ht="24.95" customHeight="1">
      <c r="A1" s="32" t="s">
        <v>119</v>
      </c>
      <c r="B1" s="40"/>
      <c r="C1" s="40"/>
      <c r="D1" s="40"/>
      <c r="E1" s="40"/>
      <c r="F1" s="40"/>
      <c r="G1" s="40"/>
      <c r="H1" s="40"/>
      <c r="I1" s="40"/>
    </row>
    <row r="2" spans="1:10" ht="26.25" customHeight="1">
      <c r="A2" s="39"/>
      <c r="B2" s="40"/>
      <c r="C2" s="40"/>
      <c r="D2" s="40"/>
      <c r="E2" s="40"/>
      <c r="F2" s="40"/>
      <c r="G2" s="40"/>
      <c r="H2" s="40"/>
      <c r="I2" s="40"/>
    </row>
    <row r="3" spans="1:10" s="1" customFormat="1" ht="28.5">
      <c r="A3" s="2" t="s">
        <v>0</v>
      </c>
      <c r="B3" s="2" t="s">
        <v>1</v>
      </c>
      <c r="C3" s="2" t="s">
        <v>133</v>
      </c>
      <c r="D3" s="2" t="s">
        <v>3</v>
      </c>
      <c r="E3" s="2" t="s">
        <v>4</v>
      </c>
      <c r="F3" s="2" t="s">
        <v>5</v>
      </c>
      <c r="G3" s="2" t="s">
        <v>53</v>
      </c>
      <c r="H3" s="13" t="s">
        <v>7</v>
      </c>
      <c r="I3" s="9" t="s">
        <v>130</v>
      </c>
      <c r="J3" s="25" t="s">
        <v>104</v>
      </c>
    </row>
    <row r="4" spans="1:10">
      <c r="A4" s="6" t="s">
        <v>80</v>
      </c>
      <c r="B4" s="6" t="s">
        <v>13</v>
      </c>
      <c r="C4" s="6" t="s">
        <v>11</v>
      </c>
      <c r="D4" s="7">
        <v>67</v>
      </c>
      <c r="E4" s="7">
        <v>0</v>
      </c>
      <c r="F4" s="7">
        <f>(D4+E4)*0.5</f>
        <v>33.5</v>
      </c>
      <c r="G4" s="6">
        <v>74</v>
      </c>
      <c r="H4" s="8">
        <v>37</v>
      </c>
      <c r="I4" s="4">
        <v>70.5</v>
      </c>
      <c r="J4" s="24" t="s">
        <v>106</v>
      </c>
    </row>
    <row r="5" spans="1:10">
      <c r="A5" s="3" t="s">
        <v>81</v>
      </c>
      <c r="B5" s="3" t="s">
        <v>10</v>
      </c>
      <c r="C5" s="3" t="s">
        <v>11</v>
      </c>
      <c r="D5" s="4">
        <v>66</v>
      </c>
      <c r="E5" s="4">
        <v>0</v>
      </c>
      <c r="F5" s="4">
        <f>(D5+E5)*0.5</f>
        <v>33</v>
      </c>
      <c r="G5" s="3">
        <v>74.3</v>
      </c>
      <c r="H5" s="5">
        <v>37.1</v>
      </c>
      <c r="I5" s="4">
        <v>70.099999999999994</v>
      </c>
      <c r="J5" s="4"/>
    </row>
    <row r="6" spans="1:10">
      <c r="A6" s="3" t="s">
        <v>82</v>
      </c>
      <c r="B6" s="3" t="s">
        <v>13</v>
      </c>
      <c r="C6" s="3" t="s">
        <v>11</v>
      </c>
      <c r="D6" s="4">
        <v>55</v>
      </c>
      <c r="E6" s="4">
        <v>0</v>
      </c>
      <c r="F6" s="4">
        <f>(D6+E6)*0.5</f>
        <v>27.5</v>
      </c>
      <c r="G6" s="3">
        <v>66.7</v>
      </c>
      <c r="H6" s="5">
        <v>33.299999999999997</v>
      </c>
      <c r="I6" s="4">
        <v>60.8</v>
      </c>
      <c r="J6" s="4"/>
    </row>
  </sheetData>
  <mergeCells count="1">
    <mergeCell ref="A1:I2"/>
  </mergeCells>
  <phoneticPr fontId="5" type="noConversion"/>
  <pageMargins left="0.75" right="0.75" top="1" bottom="1" header="0.51180555555555596" footer="0.51180555555555596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J6"/>
  <sheetViews>
    <sheetView workbookViewId="0">
      <selection activeCell="I3" sqref="I3"/>
    </sheetView>
  </sheetViews>
  <sheetFormatPr defaultColWidth="9" defaultRowHeight="13.5"/>
  <cols>
    <col min="4" max="4" width="8.25" customWidth="1"/>
    <col min="5" max="5" width="6.25" customWidth="1"/>
    <col min="7" max="7" width="7.5" customWidth="1"/>
  </cols>
  <sheetData>
    <row r="1" spans="1:10" ht="36" customHeight="1">
      <c r="A1" s="30" t="s">
        <v>124</v>
      </c>
      <c r="B1" s="37"/>
      <c r="C1" s="37"/>
      <c r="D1" s="37"/>
      <c r="E1" s="37"/>
      <c r="F1" s="37"/>
      <c r="G1" s="37"/>
      <c r="H1" s="37"/>
      <c r="I1" s="37"/>
    </row>
    <row r="2" spans="1:10" ht="29.25" customHeight="1">
      <c r="A2" s="37"/>
      <c r="B2" s="37"/>
      <c r="C2" s="37"/>
      <c r="D2" s="37"/>
      <c r="E2" s="37"/>
      <c r="F2" s="37"/>
      <c r="G2" s="37"/>
      <c r="H2" s="37"/>
      <c r="I2" s="37"/>
    </row>
    <row r="3" spans="1:10" s="1" customFormat="1" ht="28.5">
      <c r="A3" s="2" t="s">
        <v>0</v>
      </c>
      <c r="B3" s="2" t="s">
        <v>1</v>
      </c>
      <c r="C3" s="2" t="s">
        <v>133</v>
      </c>
      <c r="D3" s="2" t="s">
        <v>3</v>
      </c>
      <c r="E3" s="2" t="s">
        <v>4</v>
      </c>
      <c r="F3" s="2" t="s">
        <v>5</v>
      </c>
      <c r="G3" s="2" t="s">
        <v>53</v>
      </c>
      <c r="H3" s="2" t="s">
        <v>7</v>
      </c>
      <c r="I3" s="9" t="s">
        <v>130</v>
      </c>
      <c r="J3" s="25" t="s">
        <v>104</v>
      </c>
    </row>
    <row r="4" spans="1:10">
      <c r="A4" s="6" t="s">
        <v>83</v>
      </c>
      <c r="B4" s="6" t="s">
        <v>13</v>
      </c>
      <c r="C4" s="6" t="s">
        <v>21</v>
      </c>
      <c r="D4" s="7">
        <v>69</v>
      </c>
      <c r="E4" s="7">
        <v>2.5</v>
      </c>
      <c r="F4" s="8">
        <v>35.700000000000003</v>
      </c>
      <c r="G4" s="6">
        <v>75.7</v>
      </c>
      <c r="H4" s="7">
        <v>37.799999999999997</v>
      </c>
      <c r="I4" s="7">
        <v>73.5</v>
      </c>
      <c r="J4" s="24" t="s">
        <v>106</v>
      </c>
    </row>
    <row r="5" spans="1:10">
      <c r="A5" s="3" t="s">
        <v>84</v>
      </c>
      <c r="B5" s="3" t="s">
        <v>13</v>
      </c>
      <c r="C5" s="3" t="s">
        <v>21</v>
      </c>
      <c r="D5" s="4">
        <v>64</v>
      </c>
      <c r="E5" s="4">
        <v>2.5</v>
      </c>
      <c r="F5" s="5">
        <v>33.200000000000003</v>
      </c>
      <c r="G5" s="3">
        <v>78</v>
      </c>
      <c r="H5" s="4">
        <v>39</v>
      </c>
      <c r="I5" s="4">
        <v>72.2</v>
      </c>
      <c r="J5" s="4"/>
    </row>
    <row r="6" spans="1:10">
      <c r="A6" s="3" t="s">
        <v>85</v>
      </c>
      <c r="B6" s="3" t="s">
        <v>13</v>
      </c>
      <c r="C6" s="3" t="s">
        <v>11</v>
      </c>
      <c r="D6" s="4">
        <v>67</v>
      </c>
      <c r="E6" s="4">
        <v>0</v>
      </c>
      <c r="F6" s="5">
        <v>33.5</v>
      </c>
      <c r="G6" s="3">
        <v>65.7</v>
      </c>
      <c r="H6" s="4">
        <v>32.799999999999997</v>
      </c>
      <c r="I6" s="4">
        <v>66.3</v>
      </c>
      <c r="J6" s="4"/>
    </row>
  </sheetData>
  <mergeCells count="1">
    <mergeCell ref="A1:I2"/>
  </mergeCells>
  <phoneticPr fontId="5" type="noConversion"/>
  <pageMargins left="0.75" right="0.75" top="1" bottom="1" header="0.51180555555555596" footer="0.51180555555555596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J6"/>
  <sheetViews>
    <sheetView workbookViewId="0">
      <selection activeCell="I3" sqref="I3"/>
    </sheetView>
  </sheetViews>
  <sheetFormatPr defaultColWidth="9" defaultRowHeight="13.5"/>
  <cols>
    <col min="4" max="4" width="9.75" customWidth="1"/>
    <col min="5" max="5" width="6.75" customWidth="1"/>
  </cols>
  <sheetData>
    <row r="1" spans="1:10" ht="33.950000000000003" customHeight="1">
      <c r="A1" s="37" t="s">
        <v>111</v>
      </c>
      <c r="B1" s="37"/>
      <c r="C1" s="37"/>
      <c r="D1" s="37"/>
      <c r="E1" s="37"/>
      <c r="F1" s="37"/>
      <c r="G1" s="37"/>
      <c r="H1" s="37"/>
      <c r="I1" s="37"/>
    </row>
    <row r="2" spans="1:10" ht="29.25" customHeight="1">
      <c r="A2" s="37"/>
      <c r="B2" s="37"/>
      <c r="C2" s="37"/>
      <c r="D2" s="37"/>
      <c r="E2" s="37"/>
      <c r="F2" s="37"/>
      <c r="G2" s="37"/>
      <c r="H2" s="37"/>
      <c r="I2" s="37"/>
    </row>
    <row r="3" spans="1:10" s="1" customFormat="1" ht="28.5">
      <c r="A3" s="2" t="s">
        <v>128</v>
      </c>
      <c r="B3" s="2" t="s">
        <v>1</v>
      </c>
      <c r="C3" s="2" t="s">
        <v>133</v>
      </c>
      <c r="D3" s="2" t="s">
        <v>3</v>
      </c>
      <c r="E3" s="2" t="s">
        <v>4</v>
      </c>
      <c r="F3" s="2" t="s">
        <v>5</v>
      </c>
      <c r="G3" s="2" t="s">
        <v>53</v>
      </c>
      <c r="H3" s="2" t="s">
        <v>7</v>
      </c>
      <c r="I3" s="9" t="s">
        <v>130</v>
      </c>
      <c r="J3" s="25" t="s">
        <v>104</v>
      </c>
    </row>
    <row r="4" spans="1:10">
      <c r="A4" s="6" t="s">
        <v>86</v>
      </c>
      <c r="B4" s="6" t="s">
        <v>13</v>
      </c>
      <c r="C4" s="6" t="s">
        <v>11</v>
      </c>
      <c r="D4" s="7">
        <v>69</v>
      </c>
      <c r="E4" s="7">
        <v>0</v>
      </c>
      <c r="F4" s="7">
        <v>34.5</v>
      </c>
      <c r="G4" s="6">
        <v>75.3</v>
      </c>
      <c r="H4" s="8">
        <v>37.6</v>
      </c>
      <c r="I4" s="7">
        <v>72.099999999999994</v>
      </c>
      <c r="J4" s="24" t="s">
        <v>106</v>
      </c>
    </row>
    <row r="5" spans="1:10">
      <c r="A5" s="3" t="s">
        <v>87</v>
      </c>
      <c r="B5" s="3" t="s">
        <v>10</v>
      </c>
      <c r="C5" s="3" t="s">
        <v>11</v>
      </c>
      <c r="D5" s="4">
        <v>64</v>
      </c>
      <c r="E5" s="4">
        <v>0</v>
      </c>
      <c r="F5" s="4">
        <v>32</v>
      </c>
      <c r="G5" s="3">
        <v>63.7</v>
      </c>
      <c r="H5" s="5">
        <v>31.8</v>
      </c>
      <c r="I5" s="4">
        <v>63.8</v>
      </c>
      <c r="J5" s="4"/>
    </row>
    <row r="6" spans="1:10">
      <c r="A6" s="3" t="s">
        <v>88</v>
      </c>
      <c r="B6" s="3" t="s">
        <v>13</v>
      </c>
      <c r="C6" s="3" t="s">
        <v>11</v>
      </c>
      <c r="D6" s="4">
        <v>62.5</v>
      </c>
      <c r="E6" s="4">
        <v>0</v>
      </c>
      <c r="F6" s="4">
        <v>31.2</v>
      </c>
      <c r="G6" s="3">
        <v>64</v>
      </c>
      <c r="H6" s="5">
        <v>32</v>
      </c>
      <c r="I6" s="4">
        <v>63.2</v>
      </c>
      <c r="J6" s="4"/>
    </row>
  </sheetData>
  <mergeCells count="1">
    <mergeCell ref="A1:I2"/>
  </mergeCells>
  <phoneticPr fontId="5" type="noConversion"/>
  <pageMargins left="0.75" right="0.75" top="1" bottom="1" header="0.51180555555555596" footer="0.51180555555555596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J6"/>
  <sheetViews>
    <sheetView workbookViewId="0">
      <selection activeCell="I3" sqref="I3"/>
    </sheetView>
  </sheetViews>
  <sheetFormatPr defaultColWidth="9" defaultRowHeight="13.5"/>
  <cols>
    <col min="4" max="4" width="9" customWidth="1"/>
    <col min="5" max="5" width="7.125" customWidth="1"/>
  </cols>
  <sheetData>
    <row r="1" spans="1:10" ht="45.95" customHeight="1">
      <c r="A1" s="37" t="s">
        <v>115</v>
      </c>
      <c r="B1" s="37"/>
      <c r="C1" s="37"/>
      <c r="D1" s="37"/>
      <c r="E1" s="37"/>
      <c r="F1" s="37"/>
      <c r="G1" s="37"/>
      <c r="H1" s="37"/>
      <c r="I1" s="37"/>
    </row>
    <row r="2" spans="1:10" ht="29.25" customHeight="1">
      <c r="A2" s="37"/>
      <c r="B2" s="37"/>
      <c r="C2" s="37"/>
      <c r="D2" s="37"/>
      <c r="E2" s="37"/>
      <c r="F2" s="37"/>
      <c r="G2" s="37"/>
      <c r="H2" s="37"/>
      <c r="I2" s="37"/>
    </row>
    <row r="3" spans="1:10" s="1" customFormat="1" ht="28.5">
      <c r="A3" s="2" t="s">
        <v>0</v>
      </c>
      <c r="B3" s="2" t="s">
        <v>1</v>
      </c>
      <c r="C3" s="2" t="s">
        <v>133</v>
      </c>
      <c r="D3" s="2" t="s">
        <v>3</v>
      </c>
      <c r="E3" s="2" t="s">
        <v>4</v>
      </c>
      <c r="F3" s="2" t="s">
        <v>5</v>
      </c>
      <c r="G3" s="2" t="s">
        <v>53</v>
      </c>
      <c r="H3" s="2" t="s">
        <v>7</v>
      </c>
      <c r="I3" s="9" t="s">
        <v>130</v>
      </c>
      <c r="J3" s="25" t="s">
        <v>104</v>
      </c>
    </row>
    <row r="4" spans="1:10">
      <c r="A4" s="6" t="s">
        <v>89</v>
      </c>
      <c r="B4" s="6" t="s">
        <v>13</v>
      </c>
      <c r="C4" s="6" t="s">
        <v>11</v>
      </c>
      <c r="D4" s="7">
        <v>68</v>
      </c>
      <c r="E4" s="7">
        <v>0</v>
      </c>
      <c r="F4" s="7">
        <f>(D4+E4)*0.5</f>
        <v>34</v>
      </c>
      <c r="G4" s="6">
        <v>75.7</v>
      </c>
      <c r="H4" s="8">
        <v>37.799999999999997</v>
      </c>
      <c r="I4" s="7">
        <v>71.8</v>
      </c>
      <c r="J4" s="24" t="s">
        <v>106</v>
      </c>
    </row>
    <row r="5" spans="1:10">
      <c r="A5" s="3" t="s">
        <v>90</v>
      </c>
      <c r="B5" s="3" t="s">
        <v>13</v>
      </c>
      <c r="C5" s="3" t="s">
        <v>11</v>
      </c>
      <c r="D5" s="4">
        <v>60</v>
      </c>
      <c r="E5" s="4">
        <v>0</v>
      </c>
      <c r="F5" s="4">
        <f>(D5+E5)*0.5</f>
        <v>30</v>
      </c>
      <c r="G5" s="3">
        <v>72</v>
      </c>
      <c r="H5" s="5">
        <v>36</v>
      </c>
      <c r="I5" s="4">
        <v>66</v>
      </c>
      <c r="J5" s="4"/>
    </row>
    <row r="6" spans="1:10">
      <c r="A6" s="3" t="s">
        <v>91</v>
      </c>
      <c r="B6" s="3" t="s">
        <v>13</v>
      </c>
      <c r="C6" s="3" t="s">
        <v>11</v>
      </c>
      <c r="D6" s="4">
        <v>64</v>
      </c>
      <c r="E6" s="4">
        <v>0</v>
      </c>
      <c r="F6" s="4">
        <f>(D6+E6)*0.5</f>
        <v>32</v>
      </c>
      <c r="G6" s="3">
        <v>66.3</v>
      </c>
      <c r="H6" s="5">
        <v>33.1</v>
      </c>
      <c r="I6" s="4">
        <v>65.099999999999994</v>
      </c>
      <c r="J6" s="4"/>
    </row>
  </sheetData>
  <mergeCells count="1">
    <mergeCell ref="A1:I2"/>
  </mergeCells>
  <phoneticPr fontId="5" type="noConversion"/>
  <pageMargins left="0.75" right="0.75" top="1" bottom="1" header="0.51180555555555596" footer="0.51180555555555596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:J9"/>
  <sheetViews>
    <sheetView workbookViewId="0">
      <selection activeCell="I3" sqref="I3"/>
    </sheetView>
  </sheetViews>
  <sheetFormatPr defaultColWidth="9" defaultRowHeight="13.5"/>
  <cols>
    <col min="4" max="4" width="7.875" customWidth="1"/>
    <col min="5" max="5" width="7.375" customWidth="1"/>
    <col min="6" max="6" width="9.25" customWidth="1"/>
    <col min="7" max="7" width="6.625" customWidth="1"/>
    <col min="8" max="8" width="9" style="10" customWidth="1"/>
  </cols>
  <sheetData>
    <row r="1" spans="1:10" ht="42" customHeight="1">
      <c r="A1" s="39" t="s">
        <v>116</v>
      </c>
      <c r="B1" s="40"/>
      <c r="C1" s="40"/>
      <c r="D1" s="40"/>
      <c r="E1" s="40"/>
      <c r="F1" s="40"/>
      <c r="G1" s="40"/>
      <c r="H1" s="40"/>
      <c r="I1" s="40"/>
    </row>
    <row r="2" spans="1:10" ht="24.75" customHeight="1">
      <c r="A2" s="39"/>
      <c r="B2" s="40"/>
      <c r="C2" s="40"/>
      <c r="D2" s="40"/>
      <c r="E2" s="40"/>
      <c r="F2" s="40"/>
      <c r="G2" s="40"/>
      <c r="H2" s="40"/>
      <c r="I2" s="40"/>
    </row>
    <row r="3" spans="1:10" s="1" customFormat="1" ht="33" customHeight="1">
      <c r="A3" s="2" t="s">
        <v>0</v>
      </c>
      <c r="B3" s="2" t="s">
        <v>1</v>
      </c>
      <c r="C3" s="2" t="s">
        <v>134</v>
      </c>
      <c r="D3" s="2" t="s">
        <v>3</v>
      </c>
      <c r="E3" s="2" t="s">
        <v>4</v>
      </c>
      <c r="F3" s="2" t="s">
        <v>5</v>
      </c>
      <c r="G3" s="2" t="s">
        <v>53</v>
      </c>
      <c r="H3" s="2" t="s">
        <v>7</v>
      </c>
      <c r="I3" s="9" t="s">
        <v>135</v>
      </c>
      <c r="J3" s="25" t="s">
        <v>104</v>
      </c>
    </row>
    <row r="4" spans="1:10">
      <c r="A4" s="6" t="s">
        <v>92</v>
      </c>
      <c r="B4" s="6" t="s">
        <v>13</v>
      </c>
      <c r="C4" s="6" t="s">
        <v>11</v>
      </c>
      <c r="D4" s="7">
        <v>71.5</v>
      </c>
      <c r="E4" s="7">
        <v>0</v>
      </c>
      <c r="F4" s="7">
        <v>35.700000000000003</v>
      </c>
      <c r="G4" s="6">
        <v>74</v>
      </c>
      <c r="H4" s="11">
        <v>37</v>
      </c>
      <c r="I4" s="7">
        <v>72.7</v>
      </c>
      <c r="J4" s="24" t="s">
        <v>106</v>
      </c>
    </row>
    <row r="5" spans="1:10">
      <c r="A5" s="3" t="s">
        <v>93</v>
      </c>
      <c r="B5" s="3" t="s">
        <v>13</v>
      </c>
      <c r="C5" s="3" t="s">
        <v>11</v>
      </c>
      <c r="D5" s="4">
        <v>62</v>
      </c>
      <c r="E5" s="4">
        <v>0</v>
      </c>
      <c r="F5" s="4">
        <v>31</v>
      </c>
      <c r="G5" s="3">
        <v>67.599999999999994</v>
      </c>
      <c r="H5" s="12">
        <v>33.799999999999997</v>
      </c>
      <c r="I5" s="4">
        <v>64.8</v>
      </c>
      <c r="J5" s="24" t="s">
        <v>106</v>
      </c>
    </row>
    <row r="6" spans="1:10">
      <c r="A6" s="3" t="s">
        <v>94</v>
      </c>
      <c r="B6" s="3" t="s">
        <v>13</v>
      </c>
      <c r="C6" s="3" t="s">
        <v>11</v>
      </c>
      <c r="D6" s="4">
        <v>63</v>
      </c>
      <c r="E6" s="4">
        <v>0</v>
      </c>
      <c r="F6" s="4">
        <v>31.5</v>
      </c>
      <c r="G6" s="3">
        <v>65.7</v>
      </c>
      <c r="H6" s="12">
        <v>32.799999999999997</v>
      </c>
      <c r="I6" s="4">
        <v>64.3</v>
      </c>
      <c r="J6" s="4"/>
    </row>
    <row r="7" spans="1:10">
      <c r="A7" s="3" t="s">
        <v>95</v>
      </c>
      <c r="B7" s="3" t="s">
        <v>13</v>
      </c>
      <c r="C7" s="3" t="s">
        <v>11</v>
      </c>
      <c r="D7" s="4">
        <v>64.5</v>
      </c>
      <c r="E7" s="4">
        <v>0</v>
      </c>
      <c r="F7" s="4">
        <v>32.200000000000003</v>
      </c>
      <c r="G7" s="3">
        <v>58.3</v>
      </c>
      <c r="H7" s="12">
        <v>29.1</v>
      </c>
      <c r="I7" s="4">
        <v>61.3</v>
      </c>
      <c r="J7" s="4"/>
    </row>
    <row r="8" spans="1:10">
      <c r="A8" s="3" t="s">
        <v>96</v>
      </c>
      <c r="B8" s="3" t="s">
        <v>13</v>
      </c>
      <c r="C8" s="3" t="s">
        <v>21</v>
      </c>
      <c r="D8" s="4">
        <v>53</v>
      </c>
      <c r="E8" s="4">
        <v>2.5</v>
      </c>
      <c r="F8" s="4">
        <v>27.7</v>
      </c>
      <c r="G8" s="3">
        <v>56.6</v>
      </c>
      <c r="H8" s="12">
        <v>28.3</v>
      </c>
      <c r="I8" s="4">
        <v>56</v>
      </c>
      <c r="J8" s="4"/>
    </row>
    <row r="9" spans="1:10">
      <c r="A9" s="3" t="s">
        <v>97</v>
      </c>
      <c r="B9" s="3" t="s">
        <v>13</v>
      </c>
      <c r="C9" s="3" t="s">
        <v>11</v>
      </c>
      <c r="D9" s="4">
        <v>53</v>
      </c>
      <c r="E9" s="4">
        <v>0</v>
      </c>
      <c r="F9" s="4">
        <v>26.5</v>
      </c>
      <c r="G9" s="3">
        <v>46.3</v>
      </c>
      <c r="H9" s="12">
        <v>23.1</v>
      </c>
      <c r="I9" s="4">
        <v>49.6</v>
      </c>
      <c r="J9" s="4"/>
    </row>
  </sheetData>
  <mergeCells count="1">
    <mergeCell ref="A1:I2"/>
  </mergeCells>
  <phoneticPr fontId="5" type="noConversion"/>
  <pageMargins left="0.75" right="0.75" top="1" bottom="1" header="0.51180555555555596" footer="0.51180555555555596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>
  <dimension ref="A1:J9"/>
  <sheetViews>
    <sheetView tabSelected="1" workbookViewId="0">
      <selection activeCell="I3" sqref="I3"/>
    </sheetView>
  </sheetViews>
  <sheetFormatPr defaultColWidth="9" defaultRowHeight="13.5"/>
  <cols>
    <col min="4" max="4" width="8.875" customWidth="1"/>
    <col min="5" max="5" width="6.5" customWidth="1"/>
    <col min="6" max="6" width="7.375" customWidth="1"/>
    <col min="7" max="7" width="6.625" customWidth="1"/>
    <col min="8" max="8" width="9.625" customWidth="1"/>
  </cols>
  <sheetData>
    <row r="1" spans="1:10" ht="50.1" customHeight="1">
      <c r="A1" s="39" t="s">
        <v>129</v>
      </c>
      <c r="B1" s="40"/>
      <c r="C1" s="40"/>
      <c r="D1" s="40"/>
      <c r="E1" s="40"/>
      <c r="F1" s="40"/>
      <c r="G1" s="40"/>
      <c r="H1" s="40"/>
      <c r="I1" s="40"/>
    </row>
    <row r="2" spans="1:10" ht="24.75" customHeight="1">
      <c r="A2" s="39"/>
      <c r="B2" s="40"/>
      <c r="C2" s="40"/>
      <c r="D2" s="40"/>
      <c r="E2" s="40"/>
      <c r="F2" s="40"/>
      <c r="G2" s="40"/>
      <c r="H2" s="40"/>
      <c r="I2" s="40"/>
    </row>
    <row r="3" spans="1:10" s="1" customFormat="1" ht="28.5">
      <c r="A3" s="2" t="s">
        <v>0</v>
      </c>
      <c r="B3" s="2" t="s">
        <v>1</v>
      </c>
      <c r="C3" s="2" t="s">
        <v>134</v>
      </c>
      <c r="D3" s="2" t="s">
        <v>3</v>
      </c>
      <c r="E3" s="2" t="s">
        <v>4</v>
      </c>
      <c r="F3" s="2" t="s">
        <v>5</v>
      </c>
      <c r="G3" s="2" t="s">
        <v>53</v>
      </c>
      <c r="H3" s="2" t="s">
        <v>7</v>
      </c>
      <c r="I3" s="9" t="s">
        <v>135</v>
      </c>
      <c r="J3" s="25" t="s">
        <v>104</v>
      </c>
    </row>
    <row r="4" spans="1:10">
      <c r="A4" s="3" t="s">
        <v>98</v>
      </c>
      <c r="B4" s="3" t="s">
        <v>13</v>
      </c>
      <c r="C4" s="3" t="s">
        <v>11</v>
      </c>
      <c r="D4" s="4">
        <v>68</v>
      </c>
      <c r="E4" s="4">
        <v>0</v>
      </c>
      <c r="F4" s="4">
        <v>34</v>
      </c>
      <c r="G4" s="3">
        <v>73.3</v>
      </c>
      <c r="H4" s="5">
        <v>36.6</v>
      </c>
      <c r="I4" s="4">
        <v>70.599999999999994</v>
      </c>
      <c r="J4" s="24" t="s">
        <v>106</v>
      </c>
    </row>
    <row r="5" spans="1:10">
      <c r="A5" s="3" t="s">
        <v>99</v>
      </c>
      <c r="B5" s="3" t="s">
        <v>13</v>
      </c>
      <c r="C5" s="3" t="s">
        <v>11</v>
      </c>
      <c r="D5" s="4">
        <v>62.5</v>
      </c>
      <c r="E5" s="4">
        <v>0</v>
      </c>
      <c r="F5" s="4">
        <v>31.2</v>
      </c>
      <c r="G5" s="3">
        <v>73</v>
      </c>
      <c r="H5" s="5">
        <v>36.5</v>
      </c>
      <c r="I5" s="4">
        <v>67.7</v>
      </c>
      <c r="J5" s="24" t="s">
        <v>106</v>
      </c>
    </row>
    <row r="6" spans="1:10">
      <c r="A6" s="3" t="s">
        <v>100</v>
      </c>
      <c r="B6" s="3" t="s">
        <v>13</v>
      </c>
      <c r="C6" s="3" t="s">
        <v>11</v>
      </c>
      <c r="D6" s="4">
        <v>68.5</v>
      </c>
      <c r="E6" s="4">
        <v>0</v>
      </c>
      <c r="F6" s="4">
        <v>34.200000000000003</v>
      </c>
      <c r="G6" s="3">
        <v>63</v>
      </c>
      <c r="H6" s="5">
        <v>31.5</v>
      </c>
      <c r="I6" s="4">
        <v>65.7</v>
      </c>
      <c r="J6" s="4"/>
    </row>
    <row r="7" spans="1:10">
      <c r="A7" s="3" t="s">
        <v>101</v>
      </c>
      <c r="B7" s="3" t="s">
        <v>13</v>
      </c>
      <c r="C7" s="3" t="s">
        <v>11</v>
      </c>
      <c r="D7" s="4">
        <v>64</v>
      </c>
      <c r="E7" s="4">
        <v>0</v>
      </c>
      <c r="F7" s="4">
        <v>32</v>
      </c>
      <c r="G7" s="3">
        <v>57.6</v>
      </c>
      <c r="H7" s="5">
        <v>28.8</v>
      </c>
      <c r="I7" s="4">
        <v>60.8</v>
      </c>
      <c r="J7" s="4"/>
    </row>
    <row r="8" spans="1:10">
      <c r="A8" s="3" t="s">
        <v>102</v>
      </c>
      <c r="B8" s="3" t="s">
        <v>13</v>
      </c>
      <c r="C8" s="3" t="s">
        <v>11</v>
      </c>
      <c r="D8" s="4">
        <v>65</v>
      </c>
      <c r="E8" s="4">
        <v>0</v>
      </c>
      <c r="F8" s="4">
        <v>32.5</v>
      </c>
      <c r="G8" s="3">
        <v>55</v>
      </c>
      <c r="H8" s="5">
        <v>27.5</v>
      </c>
      <c r="I8" s="4">
        <v>60</v>
      </c>
      <c r="J8" s="4"/>
    </row>
    <row r="9" spans="1:10">
      <c r="A9" s="6" t="s">
        <v>103</v>
      </c>
      <c r="B9" s="6" t="s">
        <v>10</v>
      </c>
      <c r="C9" s="6" t="s">
        <v>21</v>
      </c>
      <c r="D9" s="7">
        <v>71</v>
      </c>
      <c r="E9" s="7">
        <v>2.5</v>
      </c>
      <c r="F9" s="7">
        <v>36.700000000000003</v>
      </c>
      <c r="G9" s="6">
        <v>46.3</v>
      </c>
      <c r="H9" s="8">
        <v>23.1</v>
      </c>
      <c r="I9" s="7">
        <v>59.8</v>
      </c>
      <c r="J9" s="4"/>
    </row>
  </sheetData>
  <mergeCells count="1">
    <mergeCell ref="A1:I2"/>
  </mergeCells>
  <phoneticPr fontId="5" type="noConversion"/>
  <pageMargins left="0.75" right="0.75" top="1" bottom="1" header="0.51180555555555596" footer="0.51180555555555596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9"/>
  <sheetViews>
    <sheetView workbookViewId="0">
      <selection activeCell="J1" sqref="J1:J65536"/>
    </sheetView>
  </sheetViews>
  <sheetFormatPr defaultColWidth="9" defaultRowHeight="13.5"/>
  <cols>
    <col min="4" max="4" width="8.5" customWidth="1"/>
    <col min="5" max="5" width="12" customWidth="1"/>
    <col min="6" max="6" width="10.375" customWidth="1"/>
    <col min="7" max="7" width="11.875" customWidth="1"/>
    <col min="8" max="8" width="10.5" customWidth="1"/>
  </cols>
  <sheetData>
    <row r="1" spans="1:10">
      <c r="A1" s="30" t="s">
        <v>122</v>
      </c>
      <c r="B1" s="31"/>
      <c r="C1" s="31"/>
      <c r="D1" s="31"/>
      <c r="E1" s="31"/>
      <c r="F1" s="31"/>
      <c r="G1" s="31"/>
      <c r="H1" s="31"/>
      <c r="I1" s="31"/>
    </row>
    <row r="2" spans="1:10" ht="31.5" customHeight="1">
      <c r="A2" s="31"/>
      <c r="B2" s="31"/>
      <c r="C2" s="31"/>
      <c r="D2" s="31"/>
      <c r="E2" s="31"/>
      <c r="F2" s="31"/>
      <c r="G2" s="31"/>
      <c r="H2" s="31"/>
      <c r="I2" s="31"/>
    </row>
    <row r="3" spans="1:10" s="1" customFormat="1" ht="28.5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8" t="s">
        <v>5</v>
      </c>
      <c r="G3" s="2" t="s">
        <v>6</v>
      </c>
      <c r="H3" s="2" t="s">
        <v>7</v>
      </c>
      <c r="I3" s="2" t="s">
        <v>8</v>
      </c>
      <c r="J3" s="25" t="s">
        <v>104</v>
      </c>
    </row>
    <row r="4" spans="1:10">
      <c r="A4" s="3" t="s">
        <v>19</v>
      </c>
      <c r="B4" s="3" t="s">
        <v>13</v>
      </c>
      <c r="C4" s="3" t="s">
        <v>11</v>
      </c>
      <c r="D4" s="4">
        <v>76</v>
      </c>
      <c r="E4" s="4">
        <v>0</v>
      </c>
      <c r="F4" s="29">
        <v>38</v>
      </c>
      <c r="G4" s="4">
        <v>78.7</v>
      </c>
      <c r="H4" s="4">
        <v>39.299999999999997</v>
      </c>
      <c r="I4" s="4">
        <v>77.3</v>
      </c>
      <c r="J4" s="24" t="s">
        <v>106</v>
      </c>
    </row>
    <row r="5" spans="1:10">
      <c r="A5" s="3" t="s">
        <v>20</v>
      </c>
      <c r="B5" s="3" t="s">
        <v>13</v>
      </c>
      <c r="C5" s="3" t="s">
        <v>21</v>
      </c>
      <c r="D5" s="4">
        <v>77</v>
      </c>
      <c r="E5" s="4">
        <v>2.5</v>
      </c>
      <c r="F5" s="29">
        <v>39.700000000000003</v>
      </c>
      <c r="G5" s="4">
        <v>71.7</v>
      </c>
      <c r="H5" s="4">
        <v>35.799999999999997</v>
      </c>
      <c r="I5" s="4">
        <v>75.5</v>
      </c>
      <c r="J5" s="24" t="s">
        <v>106</v>
      </c>
    </row>
    <row r="6" spans="1:10">
      <c r="A6" s="3" t="s">
        <v>22</v>
      </c>
      <c r="B6" s="3" t="s">
        <v>10</v>
      </c>
      <c r="C6" s="3" t="s">
        <v>11</v>
      </c>
      <c r="D6" s="4">
        <v>77</v>
      </c>
      <c r="E6" s="4">
        <v>0</v>
      </c>
      <c r="F6" s="29">
        <v>38.5</v>
      </c>
      <c r="G6" s="4">
        <v>72.7</v>
      </c>
      <c r="H6" s="4">
        <v>36.299999999999997</v>
      </c>
      <c r="I6" s="4">
        <v>74.8</v>
      </c>
      <c r="J6" s="4"/>
    </row>
    <row r="7" spans="1:10">
      <c r="A7" s="3" t="s">
        <v>23</v>
      </c>
      <c r="B7" s="3" t="s">
        <v>13</v>
      </c>
      <c r="C7" s="3" t="s">
        <v>11</v>
      </c>
      <c r="D7" s="4">
        <v>75</v>
      </c>
      <c r="E7" s="4">
        <v>0</v>
      </c>
      <c r="F7" s="29">
        <v>37.5</v>
      </c>
      <c r="G7" s="4">
        <v>71.7</v>
      </c>
      <c r="H7" s="4">
        <v>35.799999999999997</v>
      </c>
      <c r="I7" s="4">
        <v>73.3</v>
      </c>
      <c r="J7" s="4"/>
    </row>
    <row r="8" spans="1:10">
      <c r="A8" s="3" t="s">
        <v>24</v>
      </c>
      <c r="B8" s="3" t="s">
        <v>10</v>
      </c>
      <c r="C8" s="3" t="s">
        <v>11</v>
      </c>
      <c r="D8" s="4">
        <v>74.5</v>
      </c>
      <c r="E8" s="4">
        <v>0</v>
      </c>
      <c r="F8" s="29">
        <v>37.200000000000003</v>
      </c>
      <c r="G8" s="4">
        <v>71</v>
      </c>
      <c r="H8" s="4">
        <v>35.5</v>
      </c>
      <c r="I8" s="4">
        <v>72.7</v>
      </c>
      <c r="J8" s="4"/>
    </row>
    <row r="9" spans="1:10">
      <c r="A9" s="3" t="s">
        <v>25</v>
      </c>
      <c r="B9" s="3" t="s">
        <v>13</v>
      </c>
      <c r="C9" s="3" t="s">
        <v>26</v>
      </c>
      <c r="D9" s="4">
        <v>72</v>
      </c>
      <c r="E9" s="4">
        <v>2.5</v>
      </c>
      <c r="F9" s="29">
        <v>37.200000000000003</v>
      </c>
      <c r="G9" s="4">
        <v>56.7</v>
      </c>
      <c r="H9" s="4">
        <v>28.3</v>
      </c>
      <c r="I9" s="4">
        <v>65.5</v>
      </c>
      <c r="J9" s="4"/>
    </row>
  </sheetData>
  <mergeCells count="1">
    <mergeCell ref="A1:I2"/>
  </mergeCells>
  <phoneticPr fontId="5" type="noConversion"/>
  <pageMargins left="0.69930555555555596" right="0.69930555555555596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J6"/>
  <sheetViews>
    <sheetView workbookViewId="0">
      <selection activeCell="J1" sqref="J1:J65536"/>
    </sheetView>
  </sheetViews>
  <sheetFormatPr defaultColWidth="9" defaultRowHeight="13.5"/>
  <cols>
    <col min="4" max="4" width="10.5" customWidth="1"/>
    <col min="6" max="6" width="10.75" customWidth="1"/>
    <col min="8" max="8" width="11" customWidth="1"/>
    <col min="9" max="9" width="7.625" customWidth="1"/>
  </cols>
  <sheetData>
    <row r="1" spans="1:10">
      <c r="A1" s="32" t="s">
        <v>123</v>
      </c>
      <c r="B1" s="31"/>
      <c r="C1" s="31"/>
      <c r="D1" s="31"/>
      <c r="E1" s="31"/>
      <c r="F1" s="31"/>
      <c r="G1" s="31"/>
      <c r="H1" s="31"/>
      <c r="I1" s="33"/>
    </row>
    <row r="2" spans="1:10" ht="28.5" customHeight="1">
      <c r="A2" s="34"/>
      <c r="B2" s="35"/>
      <c r="C2" s="35"/>
      <c r="D2" s="35"/>
      <c r="E2" s="35"/>
      <c r="F2" s="35"/>
      <c r="G2" s="35"/>
      <c r="H2" s="35"/>
      <c r="I2" s="36"/>
    </row>
    <row r="3" spans="1:10" s="1" customFormat="1" ht="28.5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8" t="s">
        <v>5</v>
      </c>
      <c r="G3" s="2" t="s">
        <v>6</v>
      </c>
      <c r="H3" s="2" t="s">
        <v>7</v>
      </c>
      <c r="I3" s="2" t="s">
        <v>8</v>
      </c>
      <c r="J3" s="25" t="s">
        <v>104</v>
      </c>
    </row>
    <row r="4" spans="1:10">
      <c r="A4" s="3" t="s">
        <v>27</v>
      </c>
      <c r="B4" s="3" t="s">
        <v>13</v>
      </c>
      <c r="C4" s="3" t="s">
        <v>11</v>
      </c>
      <c r="D4" s="4">
        <v>89</v>
      </c>
      <c r="E4" s="4">
        <v>0</v>
      </c>
      <c r="F4" s="29">
        <v>44.5</v>
      </c>
      <c r="G4" s="4">
        <v>68.3</v>
      </c>
      <c r="H4" s="4">
        <v>34.1</v>
      </c>
      <c r="I4" s="4">
        <v>78.599999999999994</v>
      </c>
      <c r="J4" s="24" t="s">
        <v>106</v>
      </c>
    </row>
    <row r="5" spans="1:10">
      <c r="A5" s="3" t="s">
        <v>28</v>
      </c>
      <c r="B5" s="3" t="s">
        <v>13</v>
      </c>
      <c r="C5" s="3" t="s">
        <v>26</v>
      </c>
      <c r="D5" s="4">
        <v>76</v>
      </c>
      <c r="E5" s="4">
        <v>2.5</v>
      </c>
      <c r="F5" s="29">
        <v>39.200000000000003</v>
      </c>
      <c r="G5" s="4" t="s">
        <v>29</v>
      </c>
      <c r="H5" s="4">
        <v>0</v>
      </c>
      <c r="I5" s="4">
        <v>39.200000000000003</v>
      </c>
      <c r="J5" s="24"/>
    </row>
    <row r="6" spans="1:10">
      <c r="A6" s="3" t="s">
        <v>30</v>
      </c>
      <c r="B6" s="3" t="s">
        <v>13</v>
      </c>
      <c r="C6" s="3" t="s">
        <v>11</v>
      </c>
      <c r="D6" s="4">
        <v>68</v>
      </c>
      <c r="E6" s="4">
        <v>0</v>
      </c>
      <c r="F6" s="4">
        <v>34</v>
      </c>
      <c r="G6" s="4" t="s">
        <v>29</v>
      </c>
      <c r="H6" s="4">
        <v>0</v>
      </c>
      <c r="I6" s="4">
        <v>34</v>
      </c>
      <c r="J6" s="4"/>
    </row>
  </sheetData>
  <mergeCells count="1">
    <mergeCell ref="A1:I2"/>
  </mergeCells>
  <phoneticPr fontId="5" type="noConversion"/>
  <pageMargins left="0.69930555555555596" right="0.69930555555555596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J15"/>
  <sheetViews>
    <sheetView workbookViewId="0">
      <selection activeCell="J1" sqref="J1:J65536"/>
    </sheetView>
  </sheetViews>
  <sheetFormatPr defaultRowHeight="13.5"/>
  <cols>
    <col min="1" max="1" width="12.625" style="20" customWidth="1"/>
    <col min="2" max="2" width="6.75" style="20" customWidth="1"/>
    <col min="3" max="3" width="9" style="20"/>
    <col min="4" max="4" width="8.25" style="20" customWidth="1"/>
    <col min="5" max="5" width="10" style="20" customWidth="1"/>
    <col min="6" max="6" width="9.625" style="20" customWidth="1"/>
    <col min="7" max="7" width="9.5" style="20" customWidth="1"/>
    <col min="8" max="8" width="10.75" style="20" customWidth="1"/>
    <col min="9" max="16384" width="9" style="20"/>
  </cols>
  <sheetData>
    <row r="1" spans="1:10" ht="13.5" customHeight="1">
      <c r="A1" s="37" t="s">
        <v>31</v>
      </c>
      <c r="B1" s="37"/>
      <c r="C1" s="37"/>
      <c r="D1" s="37"/>
      <c r="E1" s="37"/>
      <c r="F1" s="37"/>
      <c r="G1" s="37"/>
      <c r="H1" s="37"/>
      <c r="I1" s="38"/>
    </row>
    <row r="2" spans="1:10" ht="27" customHeight="1">
      <c r="A2" s="37"/>
      <c r="B2" s="37"/>
      <c r="C2" s="37"/>
      <c r="D2" s="37"/>
      <c r="E2" s="37"/>
      <c r="F2" s="37"/>
      <c r="G2" s="37"/>
      <c r="H2" s="37"/>
      <c r="I2" s="38"/>
    </row>
    <row r="3" spans="1:10" s="19" customFormat="1" ht="28.5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5" t="s">
        <v>104</v>
      </c>
    </row>
    <row r="4" spans="1:10">
      <c r="A4" s="21" t="s">
        <v>32</v>
      </c>
      <c r="B4" s="21" t="s">
        <v>13</v>
      </c>
      <c r="C4" s="21" t="s">
        <v>33</v>
      </c>
      <c r="D4" s="22">
        <v>77</v>
      </c>
      <c r="E4" s="22">
        <v>0</v>
      </c>
      <c r="F4" s="27">
        <v>38.5</v>
      </c>
      <c r="G4" s="4">
        <v>77.7</v>
      </c>
      <c r="H4" s="4">
        <v>38.799999999999997</v>
      </c>
      <c r="I4" s="4">
        <v>77.3</v>
      </c>
      <c r="J4" s="24" t="s">
        <v>106</v>
      </c>
    </row>
    <row r="5" spans="1:10">
      <c r="A5" s="21" t="s">
        <v>34</v>
      </c>
      <c r="B5" s="21" t="s">
        <v>13</v>
      </c>
      <c r="C5" s="21" t="s">
        <v>35</v>
      </c>
      <c r="D5" s="22">
        <v>68</v>
      </c>
      <c r="E5" s="22">
        <v>2.5</v>
      </c>
      <c r="F5" s="27">
        <v>35.200000000000003</v>
      </c>
      <c r="G5" s="4">
        <v>77.3</v>
      </c>
      <c r="H5" s="4">
        <v>38.6</v>
      </c>
      <c r="I5" s="4">
        <v>73.8</v>
      </c>
      <c r="J5" s="24" t="s">
        <v>106</v>
      </c>
    </row>
    <row r="6" spans="1:10">
      <c r="A6" s="21" t="s">
        <v>36</v>
      </c>
      <c r="B6" s="21" t="s">
        <v>13</v>
      </c>
      <c r="C6" s="21" t="s">
        <v>37</v>
      </c>
      <c r="D6" s="22">
        <v>72</v>
      </c>
      <c r="E6" s="22">
        <v>2.5</v>
      </c>
      <c r="F6" s="27">
        <v>37.200000000000003</v>
      </c>
      <c r="G6" s="4">
        <v>73</v>
      </c>
      <c r="H6" s="4">
        <v>36.5</v>
      </c>
      <c r="I6" s="4">
        <v>73.7</v>
      </c>
      <c r="J6" s="22" t="s">
        <v>105</v>
      </c>
    </row>
    <row r="7" spans="1:10">
      <c r="A7" s="21" t="s">
        <v>38</v>
      </c>
      <c r="B7" s="21" t="s">
        <v>13</v>
      </c>
      <c r="C7" s="26" t="s">
        <v>109</v>
      </c>
      <c r="D7" s="22">
        <v>71</v>
      </c>
      <c r="E7" s="22">
        <v>0</v>
      </c>
      <c r="F7" s="27">
        <v>35.5</v>
      </c>
      <c r="G7" s="4">
        <v>76.3</v>
      </c>
      <c r="H7" s="4">
        <v>38.1</v>
      </c>
      <c r="I7" s="4">
        <v>73.599999999999994</v>
      </c>
      <c r="J7" s="22" t="s">
        <v>105</v>
      </c>
    </row>
    <row r="8" spans="1:10">
      <c r="A8" s="26" t="s">
        <v>107</v>
      </c>
      <c r="B8" s="21" t="s">
        <v>13</v>
      </c>
      <c r="C8" s="26" t="s">
        <v>108</v>
      </c>
      <c r="D8" s="22">
        <v>73</v>
      </c>
      <c r="E8" s="22">
        <v>0</v>
      </c>
      <c r="F8" s="27">
        <v>36.5</v>
      </c>
      <c r="G8" s="4">
        <v>74.3</v>
      </c>
      <c r="H8" s="4">
        <v>37.1</v>
      </c>
      <c r="I8" s="4">
        <v>73.599999999999994</v>
      </c>
      <c r="J8" s="22"/>
    </row>
    <row r="9" spans="1:10">
      <c r="A9" s="21" t="s">
        <v>39</v>
      </c>
      <c r="B9" s="21" t="s">
        <v>13</v>
      </c>
      <c r="C9" s="21" t="s">
        <v>33</v>
      </c>
      <c r="D9" s="22">
        <v>73</v>
      </c>
      <c r="E9" s="22">
        <v>0</v>
      </c>
      <c r="F9" s="27">
        <v>36.5</v>
      </c>
      <c r="G9" s="4">
        <v>70.7</v>
      </c>
      <c r="H9" s="4">
        <v>35.299999999999997</v>
      </c>
      <c r="I9" s="4">
        <v>71.8</v>
      </c>
      <c r="J9" s="22"/>
    </row>
    <row r="10" spans="1:10">
      <c r="A10" s="21" t="s">
        <v>40</v>
      </c>
      <c r="B10" s="21" t="s">
        <v>13</v>
      </c>
      <c r="C10" s="21" t="s">
        <v>33</v>
      </c>
      <c r="D10" s="22">
        <v>71</v>
      </c>
      <c r="E10" s="22">
        <v>0</v>
      </c>
      <c r="F10" s="27">
        <v>35.5</v>
      </c>
      <c r="G10" s="4">
        <v>71.3</v>
      </c>
      <c r="H10" s="4">
        <v>35.6</v>
      </c>
      <c r="I10" s="4">
        <v>71.099999999999994</v>
      </c>
      <c r="J10" s="22"/>
    </row>
    <row r="11" spans="1:10">
      <c r="A11" s="21" t="s">
        <v>41</v>
      </c>
      <c r="B11" s="21" t="s">
        <v>13</v>
      </c>
      <c r="C11" s="21" t="s">
        <v>33</v>
      </c>
      <c r="D11" s="22">
        <v>73</v>
      </c>
      <c r="E11" s="22">
        <v>0</v>
      </c>
      <c r="F11" s="27">
        <v>36.5</v>
      </c>
      <c r="G11" s="4">
        <v>69</v>
      </c>
      <c r="H11" s="4">
        <v>34.5</v>
      </c>
      <c r="I11" s="4">
        <v>71</v>
      </c>
      <c r="J11" s="22"/>
    </row>
    <row r="12" spans="1:10">
      <c r="A12" s="21" t="s">
        <v>42</v>
      </c>
      <c r="B12" s="21" t="s">
        <v>13</v>
      </c>
      <c r="C12" s="21" t="s">
        <v>37</v>
      </c>
      <c r="D12" s="22">
        <v>70</v>
      </c>
      <c r="E12" s="22">
        <v>2.5</v>
      </c>
      <c r="F12" s="27">
        <v>36.200000000000003</v>
      </c>
      <c r="G12" s="4">
        <v>68.3</v>
      </c>
      <c r="H12" s="4">
        <v>34.1</v>
      </c>
      <c r="I12" s="4">
        <v>70.3</v>
      </c>
      <c r="J12" s="22"/>
    </row>
    <row r="13" spans="1:10">
      <c r="A13" s="21" t="s">
        <v>43</v>
      </c>
      <c r="B13" s="21" t="s">
        <v>10</v>
      </c>
      <c r="C13" s="21" t="s">
        <v>37</v>
      </c>
      <c r="D13" s="22">
        <v>68</v>
      </c>
      <c r="E13" s="22">
        <v>2.5</v>
      </c>
      <c r="F13" s="27">
        <v>35.200000000000003</v>
      </c>
      <c r="G13" s="4">
        <v>68.7</v>
      </c>
      <c r="H13" s="4">
        <v>34.299999999999997</v>
      </c>
      <c r="I13" s="4">
        <v>69.5</v>
      </c>
      <c r="J13" s="22"/>
    </row>
    <row r="14" spans="1:10">
      <c r="A14" s="21" t="s">
        <v>44</v>
      </c>
      <c r="B14" s="21" t="s">
        <v>13</v>
      </c>
      <c r="C14" s="21" t="s">
        <v>33</v>
      </c>
      <c r="D14" s="22">
        <v>71</v>
      </c>
      <c r="E14" s="22">
        <v>0</v>
      </c>
      <c r="F14" s="27">
        <v>35.5</v>
      </c>
      <c r="G14" s="4">
        <v>67</v>
      </c>
      <c r="H14" s="4">
        <v>33.5</v>
      </c>
      <c r="I14" s="4">
        <v>69</v>
      </c>
      <c r="J14" s="22"/>
    </row>
    <row r="15" spans="1:10">
      <c r="A15" s="21" t="s">
        <v>45</v>
      </c>
      <c r="B15" s="21" t="s">
        <v>13</v>
      </c>
      <c r="C15" s="21" t="s">
        <v>33</v>
      </c>
      <c r="D15" s="22">
        <v>70</v>
      </c>
      <c r="E15" s="22">
        <v>0</v>
      </c>
      <c r="F15" s="22">
        <v>35</v>
      </c>
      <c r="G15" s="4">
        <v>68</v>
      </c>
      <c r="H15" s="4">
        <v>34</v>
      </c>
      <c r="I15" s="4">
        <v>69</v>
      </c>
      <c r="J15" s="22"/>
    </row>
  </sheetData>
  <mergeCells count="1">
    <mergeCell ref="A1:I2"/>
  </mergeCells>
  <phoneticPr fontId="5" type="noConversion"/>
  <pageMargins left="0.69930555555555596" right="0.69930555555555596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J6"/>
  <sheetViews>
    <sheetView workbookViewId="0">
      <selection activeCell="A4" sqref="A4"/>
    </sheetView>
  </sheetViews>
  <sheetFormatPr defaultColWidth="9" defaultRowHeight="13.5"/>
  <cols>
    <col min="4" max="4" width="9.5" customWidth="1"/>
    <col min="5" max="5" width="5.875" customWidth="1"/>
    <col min="6" max="6" width="8.375" customWidth="1"/>
    <col min="7" max="7" width="6.625" customWidth="1"/>
    <col min="8" max="8" width="10.5" customWidth="1"/>
  </cols>
  <sheetData>
    <row r="1" spans="1:10">
      <c r="A1" s="37" t="s">
        <v>118</v>
      </c>
      <c r="B1" s="31"/>
      <c r="C1" s="31"/>
      <c r="D1" s="31"/>
      <c r="E1" s="31"/>
      <c r="F1" s="31"/>
      <c r="G1" s="31"/>
      <c r="H1" s="31"/>
      <c r="I1" s="38"/>
    </row>
    <row r="2" spans="1:10" ht="43.5" customHeight="1">
      <c r="A2" s="31"/>
      <c r="B2" s="31"/>
      <c r="C2" s="31"/>
      <c r="D2" s="31"/>
      <c r="E2" s="31"/>
      <c r="F2" s="31"/>
      <c r="G2" s="31"/>
      <c r="H2" s="31"/>
      <c r="I2" s="38"/>
    </row>
    <row r="3" spans="1:10" s="1" customFormat="1" ht="28.5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5" t="s">
        <v>104</v>
      </c>
    </row>
    <row r="4" spans="1:10">
      <c r="A4" s="3" t="s">
        <v>46</v>
      </c>
      <c r="B4" s="3" t="s">
        <v>13</v>
      </c>
      <c r="C4" s="3" t="s">
        <v>21</v>
      </c>
      <c r="D4" s="4">
        <v>68</v>
      </c>
      <c r="E4" s="4">
        <v>2.5</v>
      </c>
      <c r="F4" s="29">
        <v>35.200000000000003</v>
      </c>
      <c r="G4" s="4">
        <v>74.3</v>
      </c>
      <c r="H4" s="4">
        <v>37.1</v>
      </c>
      <c r="I4" s="4">
        <v>72.3</v>
      </c>
      <c r="J4" s="24" t="s">
        <v>106</v>
      </c>
    </row>
    <row r="5" spans="1:10">
      <c r="A5" s="3" t="s">
        <v>47</v>
      </c>
      <c r="B5" s="3" t="s">
        <v>13</v>
      </c>
      <c r="C5" s="3" t="s">
        <v>21</v>
      </c>
      <c r="D5" s="4">
        <v>71.5</v>
      </c>
      <c r="E5" s="4">
        <v>2.5</v>
      </c>
      <c r="F5" s="29">
        <v>37</v>
      </c>
      <c r="G5" s="4">
        <v>65.7</v>
      </c>
      <c r="H5" s="4">
        <v>32.799999999999997</v>
      </c>
      <c r="I5" s="4">
        <v>69.8</v>
      </c>
      <c r="J5" s="4"/>
    </row>
    <row r="6" spans="1:10">
      <c r="A6" s="3" t="s">
        <v>48</v>
      </c>
      <c r="B6" s="3" t="s">
        <v>13</v>
      </c>
      <c r="C6" s="3" t="s">
        <v>21</v>
      </c>
      <c r="D6" s="4">
        <v>73</v>
      </c>
      <c r="E6" s="4">
        <v>2.5</v>
      </c>
      <c r="F6" s="29">
        <v>37.700000000000003</v>
      </c>
      <c r="G6" s="4">
        <v>59</v>
      </c>
      <c r="H6" s="4">
        <v>29.5</v>
      </c>
      <c r="I6" s="4">
        <v>67.2</v>
      </c>
      <c r="J6" s="4"/>
    </row>
  </sheetData>
  <mergeCells count="1">
    <mergeCell ref="A1:I2"/>
  </mergeCells>
  <phoneticPr fontId="5" type="noConversion"/>
  <pageMargins left="0.69930555555555596" right="0.69930555555555596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J6"/>
  <sheetViews>
    <sheetView workbookViewId="0">
      <selection activeCell="J1" sqref="J1:J65536"/>
    </sheetView>
  </sheetViews>
  <sheetFormatPr defaultColWidth="9" defaultRowHeight="13.5"/>
  <cols>
    <col min="4" max="4" width="9.25" customWidth="1"/>
    <col min="5" max="5" width="5.5" customWidth="1"/>
    <col min="6" max="6" width="9.375" customWidth="1"/>
    <col min="7" max="7" width="6.5" customWidth="1"/>
    <col min="8" max="8" width="5.625" customWidth="1"/>
  </cols>
  <sheetData>
    <row r="1" spans="1:10">
      <c r="A1" s="37" t="s">
        <v>49</v>
      </c>
      <c r="B1" s="31"/>
      <c r="C1" s="31"/>
      <c r="D1" s="31"/>
      <c r="E1" s="31"/>
      <c r="F1" s="31"/>
      <c r="G1" s="31"/>
      <c r="H1" s="31"/>
      <c r="I1" s="38"/>
    </row>
    <row r="2" spans="1:10" ht="24.75" customHeight="1">
      <c r="A2" s="31"/>
      <c r="B2" s="31"/>
      <c r="C2" s="31"/>
      <c r="D2" s="31"/>
      <c r="E2" s="31"/>
      <c r="F2" s="31"/>
      <c r="G2" s="31"/>
      <c r="H2" s="31"/>
      <c r="I2" s="38"/>
    </row>
    <row r="3" spans="1:10" s="1" customFormat="1" ht="42.75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8" t="s">
        <v>5</v>
      </c>
      <c r="G3" s="2" t="s">
        <v>6</v>
      </c>
      <c r="H3" s="2" t="s">
        <v>7</v>
      </c>
      <c r="I3" s="2" t="s">
        <v>8</v>
      </c>
      <c r="J3" s="25" t="s">
        <v>104</v>
      </c>
    </row>
    <row r="4" spans="1:10">
      <c r="A4" s="3" t="s">
        <v>50</v>
      </c>
      <c r="B4" s="3" t="s">
        <v>13</v>
      </c>
      <c r="C4" s="3" t="s">
        <v>11</v>
      </c>
      <c r="D4" s="4">
        <v>77</v>
      </c>
      <c r="E4" s="4">
        <v>0</v>
      </c>
      <c r="F4" s="29">
        <v>38.5</v>
      </c>
      <c r="G4" s="4">
        <v>74.3</v>
      </c>
      <c r="H4" s="4">
        <v>37.1</v>
      </c>
      <c r="I4" s="4">
        <v>75.599999999999994</v>
      </c>
      <c r="J4" s="24" t="s">
        <v>106</v>
      </c>
    </row>
    <row r="5" spans="1:10">
      <c r="A5" s="3" t="s">
        <v>51</v>
      </c>
      <c r="B5" s="3" t="s">
        <v>10</v>
      </c>
      <c r="C5" s="3" t="s">
        <v>11</v>
      </c>
      <c r="D5" s="4">
        <v>74.5</v>
      </c>
      <c r="E5" s="4">
        <v>0</v>
      </c>
      <c r="F5" s="29">
        <v>37.200000000000003</v>
      </c>
      <c r="G5" s="4">
        <v>63.3</v>
      </c>
      <c r="H5" s="4">
        <v>31.6</v>
      </c>
      <c r="I5" s="4">
        <v>68.8</v>
      </c>
      <c r="J5" s="4"/>
    </row>
    <row r="6" spans="1:10">
      <c r="A6" s="3" t="s">
        <v>52</v>
      </c>
      <c r="B6" s="3" t="s">
        <v>13</v>
      </c>
      <c r="C6" s="3" t="s">
        <v>11</v>
      </c>
      <c r="D6" s="4">
        <v>71</v>
      </c>
      <c r="E6" s="4">
        <v>0</v>
      </c>
      <c r="F6" s="29">
        <v>35.5</v>
      </c>
      <c r="G6" s="4">
        <v>63.7</v>
      </c>
      <c r="H6" s="4">
        <v>31.8</v>
      </c>
      <c r="I6" s="4">
        <v>67.3</v>
      </c>
      <c r="J6" s="4"/>
    </row>
  </sheetData>
  <mergeCells count="1">
    <mergeCell ref="A1:I2"/>
  </mergeCells>
  <phoneticPr fontId="5" type="noConversion"/>
  <pageMargins left="0.69930555555555596" right="0.69930555555555596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J6"/>
  <sheetViews>
    <sheetView workbookViewId="0">
      <selection activeCell="C3" sqref="C3"/>
    </sheetView>
  </sheetViews>
  <sheetFormatPr defaultColWidth="9" defaultRowHeight="13.5"/>
  <cols>
    <col min="4" max="4" width="9.25" customWidth="1"/>
    <col min="5" max="5" width="6.25" customWidth="1"/>
    <col min="6" max="6" width="8.5" customWidth="1"/>
    <col min="7" max="7" width="7.375" customWidth="1"/>
    <col min="8" max="8" width="9.5" customWidth="1"/>
  </cols>
  <sheetData>
    <row r="1" spans="1:10" ht="75.95" customHeight="1">
      <c r="A1" s="37" t="s">
        <v>117</v>
      </c>
      <c r="B1" s="37"/>
      <c r="C1" s="37"/>
      <c r="D1" s="37"/>
      <c r="E1" s="37"/>
      <c r="F1" s="37"/>
      <c r="G1" s="37"/>
      <c r="H1" s="37"/>
      <c r="I1" s="37"/>
    </row>
    <row r="2" spans="1:10" ht="32.25" hidden="1" customHeight="1">
      <c r="A2" s="37"/>
      <c r="B2" s="37"/>
      <c r="C2" s="37"/>
      <c r="D2" s="37"/>
      <c r="E2" s="37"/>
      <c r="F2" s="37"/>
      <c r="G2" s="37"/>
      <c r="H2" s="37"/>
      <c r="I2" s="37"/>
    </row>
    <row r="3" spans="1:10" s="1" customFormat="1" ht="39" customHeight="1">
      <c r="A3" s="2" t="s">
        <v>0</v>
      </c>
      <c r="B3" s="2" t="s">
        <v>1</v>
      </c>
      <c r="C3" s="2" t="s">
        <v>133</v>
      </c>
      <c r="D3" s="2" t="s">
        <v>3</v>
      </c>
      <c r="E3" s="2" t="s">
        <v>4</v>
      </c>
      <c r="F3" s="2" t="s">
        <v>5</v>
      </c>
      <c r="G3" s="2" t="s">
        <v>53</v>
      </c>
      <c r="H3" s="2" t="s">
        <v>7</v>
      </c>
      <c r="I3" s="18" t="s">
        <v>130</v>
      </c>
      <c r="J3" s="25" t="s">
        <v>104</v>
      </c>
    </row>
    <row r="4" spans="1:10">
      <c r="A4" s="3" t="s">
        <v>54</v>
      </c>
      <c r="B4" s="3" t="s">
        <v>13</v>
      </c>
      <c r="C4" s="3" t="s">
        <v>16</v>
      </c>
      <c r="D4" s="4">
        <v>60</v>
      </c>
      <c r="E4" s="4">
        <v>0</v>
      </c>
      <c r="F4" s="4">
        <v>30</v>
      </c>
      <c r="G4" s="4">
        <v>85</v>
      </c>
      <c r="H4" s="4">
        <v>42.5</v>
      </c>
      <c r="I4" s="4">
        <v>72.5</v>
      </c>
      <c r="J4" s="24" t="s">
        <v>106</v>
      </c>
    </row>
    <row r="5" spans="1:10">
      <c r="A5" s="3" t="s">
        <v>55</v>
      </c>
      <c r="B5" s="3" t="s">
        <v>10</v>
      </c>
      <c r="C5" s="3" t="s">
        <v>11</v>
      </c>
      <c r="D5" s="4">
        <v>66.5</v>
      </c>
      <c r="E5" s="4">
        <v>0</v>
      </c>
      <c r="F5" s="4">
        <v>33.200000000000003</v>
      </c>
      <c r="G5" s="4">
        <v>77.7</v>
      </c>
      <c r="H5" s="4">
        <v>38.799999999999997</v>
      </c>
      <c r="I5" s="4">
        <v>72</v>
      </c>
      <c r="J5" s="4"/>
    </row>
    <row r="6" spans="1:10">
      <c r="A6" s="15" t="s">
        <v>56</v>
      </c>
      <c r="B6" s="15" t="s">
        <v>13</v>
      </c>
      <c r="C6" s="15" t="s">
        <v>21</v>
      </c>
      <c r="D6" s="16">
        <v>56.5</v>
      </c>
      <c r="E6" s="16">
        <v>2.5</v>
      </c>
      <c r="F6" s="7">
        <v>29.5</v>
      </c>
      <c r="G6" s="7">
        <v>40.299999999999997</v>
      </c>
      <c r="H6" s="17">
        <v>20.100000000000001</v>
      </c>
      <c r="I6" s="7">
        <v>49.6</v>
      </c>
      <c r="J6" s="4"/>
    </row>
  </sheetData>
  <mergeCells count="1">
    <mergeCell ref="A1:I2"/>
  </mergeCells>
  <phoneticPr fontId="5" type="noConversion"/>
  <pageMargins left="0.75" right="0.75" top="1" bottom="1" header="0.51180555555555596" footer="0.51180555555555596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J17"/>
  <sheetViews>
    <sheetView workbookViewId="0">
      <selection activeCell="C2" sqref="C2"/>
    </sheetView>
  </sheetViews>
  <sheetFormatPr defaultColWidth="9" defaultRowHeight="13.5"/>
  <cols>
    <col min="1" max="1" width="12" customWidth="1"/>
    <col min="2" max="2" width="10.625" customWidth="1"/>
    <col min="3" max="3" width="8.875" customWidth="1"/>
    <col min="4" max="4" width="9.375" customWidth="1"/>
    <col min="5" max="5" width="6.25" customWidth="1"/>
    <col min="6" max="6" width="8.5" customWidth="1"/>
    <col min="7" max="7" width="6.875" style="10" customWidth="1"/>
    <col min="8" max="8" width="9.25" customWidth="1"/>
  </cols>
  <sheetData>
    <row r="1" spans="1:10" s="14" customFormat="1" ht="48.95" customHeight="1">
      <c r="A1" s="30" t="s">
        <v>127</v>
      </c>
      <c r="B1" s="37"/>
      <c r="C1" s="37"/>
      <c r="D1" s="37"/>
      <c r="E1" s="37"/>
      <c r="F1" s="37"/>
      <c r="G1" s="37"/>
      <c r="H1" s="37"/>
      <c r="I1" s="37"/>
    </row>
    <row r="2" spans="1:10" s="1" customFormat="1" ht="28.5">
      <c r="A2" s="2" t="s">
        <v>0</v>
      </c>
      <c r="B2" s="2" t="s">
        <v>1</v>
      </c>
      <c r="C2" s="2" t="s">
        <v>132</v>
      </c>
      <c r="D2" s="2" t="s">
        <v>3</v>
      </c>
      <c r="E2" s="2" t="s">
        <v>4</v>
      </c>
      <c r="F2" s="2" t="s">
        <v>5</v>
      </c>
      <c r="G2" s="2" t="s">
        <v>53</v>
      </c>
      <c r="H2" s="2" t="s">
        <v>7</v>
      </c>
      <c r="I2" s="9" t="s">
        <v>131</v>
      </c>
      <c r="J2" s="25" t="s">
        <v>104</v>
      </c>
    </row>
    <row r="3" spans="1:10">
      <c r="A3" s="3" t="s">
        <v>57</v>
      </c>
      <c r="B3" s="3" t="s">
        <v>13</v>
      </c>
      <c r="C3" s="3" t="s">
        <v>11</v>
      </c>
      <c r="D3" s="4">
        <v>71</v>
      </c>
      <c r="E3" s="4">
        <v>0</v>
      </c>
      <c r="F3" s="4">
        <v>35.5</v>
      </c>
      <c r="G3" s="3">
        <v>74.3</v>
      </c>
      <c r="H3" s="4">
        <v>37.1</v>
      </c>
      <c r="I3" s="4">
        <v>72.599999999999994</v>
      </c>
      <c r="J3" s="24" t="s">
        <v>106</v>
      </c>
    </row>
    <row r="4" spans="1:10">
      <c r="A4" s="3" t="s">
        <v>58</v>
      </c>
      <c r="B4" s="3" t="s">
        <v>10</v>
      </c>
      <c r="C4" s="3" t="s">
        <v>11</v>
      </c>
      <c r="D4" s="4">
        <v>62.5</v>
      </c>
      <c r="E4" s="4">
        <v>0</v>
      </c>
      <c r="F4" s="4">
        <v>31.2</v>
      </c>
      <c r="G4" s="3">
        <v>80.3</v>
      </c>
      <c r="H4" s="4">
        <v>40.1</v>
      </c>
      <c r="I4" s="4">
        <v>71.3</v>
      </c>
      <c r="J4" s="24" t="s">
        <v>106</v>
      </c>
    </row>
    <row r="5" spans="1:10">
      <c r="A5" s="3" t="s">
        <v>59</v>
      </c>
      <c r="B5" s="3" t="s">
        <v>10</v>
      </c>
      <c r="C5" s="3" t="s">
        <v>11</v>
      </c>
      <c r="D5" s="4">
        <v>61</v>
      </c>
      <c r="E5" s="4">
        <v>0</v>
      </c>
      <c r="F5" s="4">
        <v>30.5</v>
      </c>
      <c r="G5" s="3">
        <v>81.3</v>
      </c>
      <c r="H5" s="4">
        <v>40.6</v>
      </c>
      <c r="I5" s="4">
        <v>71.099999999999994</v>
      </c>
      <c r="J5" s="4" t="s">
        <v>105</v>
      </c>
    </row>
    <row r="6" spans="1:10">
      <c r="A6" s="3" t="s">
        <v>60</v>
      </c>
      <c r="B6" s="3" t="s">
        <v>10</v>
      </c>
      <c r="C6" s="3" t="s">
        <v>61</v>
      </c>
      <c r="D6" s="4">
        <v>60</v>
      </c>
      <c r="E6" s="4">
        <v>0</v>
      </c>
      <c r="F6" s="4">
        <v>30</v>
      </c>
      <c r="G6" s="3">
        <v>76</v>
      </c>
      <c r="H6" s="4">
        <v>38</v>
      </c>
      <c r="I6" s="4">
        <v>68</v>
      </c>
      <c r="J6" s="4" t="s">
        <v>105</v>
      </c>
    </row>
    <row r="7" spans="1:10">
      <c r="A7" s="3" t="s">
        <v>63</v>
      </c>
      <c r="B7" s="3" t="s">
        <v>10</v>
      </c>
      <c r="C7" s="3" t="s">
        <v>21</v>
      </c>
      <c r="D7" s="4">
        <v>57.5</v>
      </c>
      <c r="E7" s="4">
        <v>2.5</v>
      </c>
      <c r="F7" s="4">
        <v>30</v>
      </c>
      <c r="G7" s="3">
        <v>75</v>
      </c>
      <c r="H7" s="4">
        <v>37.5</v>
      </c>
      <c r="I7" s="4">
        <v>67.5</v>
      </c>
      <c r="J7" s="24" t="s">
        <v>125</v>
      </c>
    </row>
    <row r="8" spans="1:10">
      <c r="A8" s="26" t="s">
        <v>126</v>
      </c>
      <c r="B8" s="3" t="s">
        <v>13</v>
      </c>
      <c r="C8" s="3" t="s">
        <v>21</v>
      </c>
      <c r="D8" s="4">
        <v>54.5</v>
      </c>
      <c r="E8" s="4">
        <v>2.5</v>
      </c>
      <c r="F8" s="4">
        <v>28.5</v>
      </c>
      <c r="G8" s="3">
        <v>77.599999999999994</v>
      </c>
      <c r="H8" s="4">
        <v>38.799999999999997</v>
      </c>
      <c r="I8" s="4">
        <v>67.3</v>
      </c>
      <c r="J8" s="24"/>
    </row>
    <row r="9" spans="1:10">
      <c r="A9" s="3" t="s">
        <v>62</v>
      </c>
      <c r="B9" s="3" t="s">
        <v>13</v>
      </c>
      <c r="C9" s="3" t="s">
        <v>11</v>
      </c>
      <c r="D9" s="4">
        <v>61</v>
      </c>
      <c r="E9" s="4">
        <v>0</v>
      </c>
      <c r="F9" s="4">
        <v>30.5</v>
      </c>
      <c r="G9" s="3">
        <v>73.3</v>
      </c>
      <c r="H9" s="4">
        <v>36.6</v>
      </c>
      <c r="I9" s="4">
        <v>67.099999999999994</v>
      </c>
      <c r="J9" s="4"/>
    </row>
    <row r="10" spans="1:10">
      <c r="A10" s="3" t="s">
        <v>64</v>
      </c>
      <c r="B10" s="3" t="s">
        <v>13</v>
      </c>
      <c r="C10" s="3" t="s">
        <v>11</v>
      </c>
      <c r="D10" s="4">
        <v>50.5</v>
      </c>
      <c r="E10" s="4">
        <v>0</v>
      </c>
      <c r="F10" s="4">
        <v>25.2</v>
      </c>
      <c r="G10" s="3">
        <v>78.599999999999994</v>
      </c>
      <c r="H10" s="4">
        <v>39.299999999999997</v>
      </c>
      <c r="I10" s="4">
        <v>64.5</v>
      </c>
      <c r="J10" s="4"/>
    </row>
    <row r="11" spans="1:10">
      <c r="A11" s="3" t="s">
        <v>66</v>
      </c>
      <c r="B11" s="3" t="s">
        <v>13</v>
      </c>
      <c r="C11" s="3" t="s">
        <v>21</v>
      </c>
      <c r="D11" s="4">
        <v>50</v>
      </c>
      <c r="E11" s="4">
        <v>2.5</v>
      </c>
      <c r="F11" s="4">
        <v>26.2</v>
      </c>
      <c r="G11" s="3">
        <v>75</v>
      </c>
      <c r="H11" s="4">
        <v>37.5</v>
      </c>
      <c r="I11" s="4">
        <v>63.7</v>
      </c>
      <c r="J11" s="4"/>
    </row>
    <row r="12" spans="1:10">
      <c r="A12" s="3" t="s">
        <v>65</v>
      </c>
      <c r="B12" s="3" t="s">
        <v>10</v>
      </c>
      <c r="C12" s="3" t="s">
        <v>11</v>
      </c>
      <c r="D12" s="4">
        <v>60.5</v>
      </c>
      <c r="E12" s="4">
        <v>0</v>
      </c>
      <c r="F12" s="4">
        <v>30.2</v>
      </c>
      <c r="G12" s="3">
        <v>66.599999999999994</v>
      </c>
      <c r="H12" s="4">
        <v>33.299999999999997</v>
      </c>
      <c r="I12" s="4">
        <v>63.5</v>
      </c>
      <c r="J12" s="4"/>
    </row>
    <row r="13" spans="1:10">
      <c r="A13" s="3" t="s">
        <v>67</v>
      </c>
      <c r="B13" s="3" t="s">
        <v>13</v>
      </c>
      <c r="C13" s="3" t="s">
        <v>11</v>
      </c>
      <c r="D13" s="4">
        <v>60</v>
      </c>
      <c r="E13" s="4">
        <v>0</v>
      </c>
      <c r="F13" s="4">
        <v>30</v>
      </c>
      <c r="G13" s="3">
        <v>59.3</v>
      </c>
      <c r="H13" s="4">
        <v>29.6</v>
      </c>
      <c r="I13" s="4">
        <v>59.6</v>
      </c>
      <c r="J13" s="4"/>
    </row>
    <row r="14" spans="1:10">
      <c r="A14" s="3" t="s">
        <v>68</v>
      </c>
      <c r="B14" s="3" t="s">
        <v>13</v>
      </c>
      <c r="C14" s="3" t="s">
        <v>11</v>
      </c>
      <c r="D14" s="4">
        <v>57.5</v>
      </c>
      <c r="E14" s="4">
        <v>0</v>
      </c>
      <c r="F14" s="4">
        <v>28.7</v>
      </c>
      <c r="G14" s="3">
        <v>61</v>
      </c>
      <c r="H14" s="4">
        <v>30.5</v>
      </c>
      <c r="I14" s="4">
        <v>59.2</v>
      </c>
      <c r="J14" s="4"/>
    </row>
    <row r="15" spans="1:10">
      <c r="A15" s="3" t="s">
        <v>110</v>
      </c>
      <c r="B15" s="3" t="s">
        <v>13</v>
      </c>
      <c r="C15" s="3" t="s">
        <v>11</v>
      </c>
      <c r="D15" s="4">
        <v>52</v>
      </c>
      <c r="E15" s="4">
        <v>0</v>
      </c>
      <c r="F15" s="4">
        <v>26</v>
      </c>
      <c r="G15" s="3">
        <v>58.3</v>
      </c>
      <c r="H15" s="4">
        <v>29.1</v>
      </c>
      <c r="I15" s="4">
        <v>55.1</v>
      </c>
      <c r="J15" s="4"/>
    </row>
    <row r="16" spans="1:10">
      <c r="A16" s="3" t="s">
        <v>69</v>
      </c>
      <c r="B16" s="3" t="s">
        <v>10</v>
      </c>
      <c r="C16" s="3" t="s">
        <v>11</v>
      </c>
      <c r="D16" s="4">
        <v>48</v>
      </c>
      <c r="E16" s="4">
        <v>0</v>
      </c>
      <c r="F16" s="4">
        <v>24</v>
      </c>
      <c r="G16" s="3">
        <v>58.6</v>
      </c>
      <c r="H16" s="4">
        <v>29.3</v>
      </c>
      <c r="I16" s="4">
        <v>53.3</v>
      </c>
      <c r="J16" s="4"/>
    </row>
    <row r="17" spans="1:10">
      <c r="A17" s="3" t="s">
        <v>70</v>
      </c>
      <c r="B17" s="3" t="s">
        <v>10</v>
      </c>
      <c r="C17" s="3" t="s">
        <v>11</v>
      </c>
      <c r="D17" s="4">
        <v>47</v>
      </c>
      <c r="E17" s="4">
        <v>0</v>
      </c>
      <c r="F17" s="4">
        <v>23.5</v>
      </c>
      <c r="G17" s="3" t="s">
        <v>29</v>
      </c>
      <c r="H17" s="4" t="s">
        <v>29</v>
      </c>
      <c r="I17" s="4">
        <v>23.5</v>
      </c>
      <c r="J17" s="4"/>
    </row>
  </sheetData>
  <mergeCells count="1">
    <mergeCell ref="A1:I1"/>
  </mergeCells>
  <phoneticPr fontId="5" type="noConversion"/>
  <pageMargins left="0.75" right="0.75" top="1" bottom="1" header="0.51180555555555596" footer="0.51180555555555596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J6"/>
  <sheetViews>
    <sheetView workbookViewId="0">
      <selection activeCell="I3" sqref="I3"/>
    </sheetView>
  </sheetViews>
  <sheetFormatPr defaultColWidth="9" defaultRowHeight="13.5"/>
  <cols>
    <col min="4" max="4" width="8.625" customWidth="1"/>
    <col min="5" max="5" width="7.75" customWidth="1"/>
    <col min="7" max="7" width="7.375" customWidth="1"/>
  </cols>
  <sheetData>
    <row r="1" spans="1:10" ht="30.95" customHeight="1">
      <c r="A1" s="37" t="s">
        <v>114</v>
      </c>
      <c r="B1" s="37"/>
      <c r="C1" s="37"/>
      <c r="D1" s="37"/>
      <c r="E1" s="37"/>
      <c r="F1" s="37"/>
      <c r="G1" s="37"/>
      <c r="H1" s="37"/>
      <c r="I1" s="37"/>
    </row>
    <row r="2" spans="1:10" ht="15.95" customHeight="1">
      <c r="A2" s="37"/>
      <c r="B2" s="37"/>
      <c r="C2" s="37"/>
      <c r="D2" s="37"/>
      <c r="E2" s="37"/>
      <c r="F2" s="37"/>
      <c r="G2" s="37"/>
      <c r="H2" s="37"/>
      <c r="I2" s="37"/>
    </row>
    <row r="3" spans="1:10" s="1" customFormat="1" ht="28.5">
      <c r="A3" s="2" t="s">
        <v>0</v>
      </c>
      <c r="B3" s="2" t="s">
        <v>1</v>
      </c>
      <c r="C3" s="2" t="s">
        <v>133</v>
      </c>
      <c r="D3" s="2" t="s">
        <v>3</v>
      </c>
      <c r="E3" s="2" t="s">
        <v>4</v>
      </c>
      <c r="F3" s="2" t="s">
        <v>5</v>
      </c>
      <c r="G3" s="2" t="s">
        <v>53</v>
      </c>
      <c r="H3" s="2" t="s">
        <v>7</v>
      </c>
      <c r="I3" s="9" t="s">
        <v>130</v>
      </c>
      <c r="J3" s="25" t="s">
        <v>104</v>
      </c>
    </row>
    <row r="4" spans="1:10">
      <c r="A4" s="3" t="s">
        <v>71</v>
      </c>
      <c r="B4" s="3" t="s">
        <v>13</v>
      </c>
      <c r="C4" s="3" t="s">
        <v>72</v>
      </c>
      <c r="D4" s="4">
        <v>56</v>
      </c>
      <c r="E4" s="4">
        <v>2.5</v>
      </c>
      <c r="F4" s="4">
        <v>29.2</v>
      </c>
      <c r="G4" s="4">
        <v>77</v>
      </c>
      <c r="H4" s="5">
        <v>38.5</v>
      </c>
      <c r="I4" s="4">
        <v>67.7</v>
      </c>
      <c r="J4" s="24" t="s">
        <v>106</v>
      </c>
    </row>
    <row r="5" spans="1:10">
      <c r="A5" s="6" t="s">
        <v>73</v>
      </c>
      <c r="B5" s="6" t="s">
        <v>10</v>
      </c>
      <c r="C5" s="6" t="s">
        <v>11</v>
      </c>
      <c r="D5" s="7">
        <v>63</v>
      </c>
      <c r="E5" s="7">
        <v>0</v>
      </c>
      <c r="F5" s="7">
        <v>31.5</v>
      </c>
      <c r="G5" s="7">
        <v>69.3</v>
      </c>
      <c r="H5" s="8">
        <v>34.6</v>
      </c>
      <c r="I5" s="7">
        <v>66.099999999999994</v>
      </c>
      <c r="J5" s="4"/>
    </row>
    <row r="6" spans="1:10">
      <c r="A6" s="26" t="s">
        <v>120</v>
      </c>
      <c r="B6" s="3" t="s">
        <v>13</v>
      </c>
      <c r="C6" s="3" t="s">
        <v>11</v>
      </c>
      <c r="D6" s="4">
        <v>63</v>
      </c>
      <c r="E6" s="4">
        <v>0</v>
      </c>
      <c r="F6" s="4">
        <v>31.5</v>
      </c>
      <c r="G6" s="4" t="s">
        <v>29</v>
      </c>
      <c r="H6" s="5" t="s">
        <v>29</v>
      </c>
      <c r="I6" s="4">
        <v>31.5</v>
      </c>
      <c r="J6" s="4"/>
    </row>
  </sheetData>
  <mergeCells count="1">
    <mergeCell ref="A1:I2"/>
  </mergeCells>
  <phoneticPr fontId="5" type="noConversion"/>
  <pageMargins left="0.75" right="0.75" top="1" bottom="1" header="0.51180555555555596" footer="0.51180555555555596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疾控中心公共卫生科</vt:lpstr>
      <vt:lpstr>疾控中心免疫规划科</vt:lpstr>
      <vt:lpstr>疾控中心应急办</vt:lpstr>
      <vt:lpstr>120急救指挥中心</vt:lpstr>
      <vt:lpstr>考试中心</vt:lpstr>
      <vt:lpstr>新农合</vt:lpstr>
      <vt:lpstr>地研所科研病房</vt:lpstr>
      <vt:lpstr>精神卫生中心临床医疗</vt:lpstr>
      <vt:lpstr>中心血站输血研究岗位</vt:lpstr>
      <vt:lpstr>中心血站核酸检测科</vt:lpstr>
      <vt:lpstr>中心血站免疫检测科</vt:lpstr>
      <vt:lpstr>精神卫生中心检验科</vt:lpstr>
      <vt:lpstr>疾控中心理化检验科</vt:lpstr>
      <vt:lpstr>疾控中心微生物检验科</vt:lpstr>
      <vt:lpstr>地研所中心实验室</vt:lpstr>
      <vt:lpstr>妇幼保健所儿科</vt:lpstr>
      <vt:lpstr>妇幼保健所妇产科</vt:lpstr>
    </vt:vector>
  </TitlesOfParts>
  <Company>Lenovo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王冰梅</cp:lastModifiedBy>
  <cp:lastPrinted>2015-08-21T03:11:36Z</cp:lastPrinted>
  <dcterms:created xsi:type="dcterms:W3CDTF">2015-08-15T05:14:00Z</dcterms:created>
  <dcterms:modified xsi:type="dcterms:W3CDTF">2015-08-21T06:51:54Z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2052-9.1.0.5132</vt:lpwstr>
  </property>
</Properties>
</file>