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10" windowHeight="10500"/>
  </bookViews>
  <sheets>
    <sheet name="考试总成绩" sheetId="1" r:id="rId1"/>
  </sheets>
  <calcPr calcId="144525"/>
</workbook>
</file>

<file path=xl/sharedStrings.xml><?xml version="1.0" encoding="utf-8"?>
<sst xmlns="http://schemas.openxmlformats.org/spreadsheetml/2006/main" count="390">
  <si>
    <t xml:space="preserve">2015年医院管理中心所属医院公开招聘卫生专业技术人员录取人员公示名单   </t>
  </si>
  <si>
    <t>中医院医疗岗位临床专业</t>
  </si>
  <si>
    <t>序号</t>
  </si>
  <si>
    <t>面试序号</t>
  </si>
  <si>
    <t>姓名</t>
  </si>
  <si>
    <t>准考证号</t>
  </si>
  <si>
    <t>笔试成绩</t>
  </si>
  <si>
    <t>笔试成绩×60%</t>
  </si>
  <si>
    <t>面试成绩</t>
  </si>
  <si>
    <t>面试成绩×40%</t>
  </si>
  <si>
    <t>总成绩</t>
  </si>
  <si>
    <t>备注</t>
  </si>
  <si>
    <t>4场45号</t>
  </si>
  <si>
    <t>李姗</t>
  </si>
  <si>
    <t>61.4</t>
  </si>
  <si>
    <t>4场19号</t>
  </si>
  <si>
    <t>崔中方</t>
  </si>
  <si>
    <t>62.8</t>
  </si>
  <si>
    <t>中医院医疗岗位其他专业</t>
  </si>
  <si>
    <t>4场1号</t>
  </si>
  <si>
    <t>董路苹</t>
  </si>
  <si>
    <t>76.2</t>
  </si>
  <si>
    <t>4场9号</t>
  </si>
  <si>
    <t>王淙</t>
  </si>
  <si>
    <t>72</t>
  </si>
  <si>
    <t>4场32号</t>
  </si>
  <si>
    <t>董艳艳</t>
  </si>
  <si>
    <t>73.6</t>
  </si>
  <si>
    <t>4场28号</t>
  </si>
  <si>
    <t>陈富杰</t>
  </si>
  <si>
    <t>69</t>
  </si>
  <si>
    <t>中医院护理</t>
  </si>
  <si>
    <t>2场28号</t>
  </si>
  <si>
    <t>司静静</t>
  </si>
  <si>
    <t>70</t>
  </si>
  <si>
    <t>93.4</t>
  </si>
  <si>
    <t>2场48号</t>
  </si>
  <si>
    <t>崔金丽</t>
  </si>
  <si>
    <t>71.8</t>
  </si>
  <si>
    <t>79.6</t>
  </si>
  <si>
    <t>2场53号</t>
  </si>
  <si>
    <t>陈宇珂</t>
  </si>
  <si>
    <t>65.4</t>
  </si>
  <si>
    <t>89.2</t>
  </si>
  <si>
    <t>2场55号</t>
  </si>
  <si>
    <t>霍志慧</t>
  </si>
  <si>
    <t>66.8</t>
  </si>
  <si>
    <t>83</t>
  </si>
  <si>
    <t>2场64号</t>
  </si>
  <si>
    <t>段珍星</t>
  </si>
  <si>
    <t>69.2</t>
  </si>
  <si>
    <t>78.8</t>
  </si>
  <si>
    <t>2场17号</t>
  </si>
  <si>
    <t>李星</t>
  </si>
  <si>
    <t>65.6</t>
  </si>
  <si>
    <t>83.6</t>
  </si>
  <si>
    <t>2场74号</t>
  </si>
  <si>
    <t>吴燕卿</t>
  </si>
  <si>
    <t>87.4</t>
  </si>
  <si>
    <t>2场76号</t>
  </si>
  <si>
    <t>李艳芳</t>
  </si>
  <si>
    <t>66</t>
  </si>
  <si>
    <t>82.4</t>
  </si>
  <si>
    <t>2场31号</t>
  </si>
  <si>
    <t>冯晓姗</t>
  </si>
  <si>
    <t>60.8</t>
  </si>
  <si>
    <t>89.8</t>
  </si>
  <si>
    <t>2场67号</t>
  </si>
  <si>
    <t>蔡永娟</t>
  </si>
  <si>
    <t>86.6</t>
  </si>
  <si>
    <t>2场22号</t>
  </si>
  <si>
    <t>敬丽静</t>
  </si>
  <si>
    <t>61</t>
  </si>
  <si>
    <t>88</t>
  </si>
  <si>
    <t>2场54号</t>
  </si>
  <si>
    <t>张洁</t>
  </si>
  <si>
    <t>64.8</t>
  </si>
  <si>
    <t>82.2</t>
  </si>
  <si>
    <t>2场79号</t>
  </si>
  <si>
    <t>龙慧君</t>
  </si>
  <si>
    <t>59.2</t>
  </si>
  <si>
    <t>90</t>
  </si>
  <si>
    <t>2场24号</t>
  </si>
  <si>
    <t>崔露露</t>
  </si>
  <si>
    <t>84.6</t>
  </si>
  <si>
    <t>2场77号</t>
  </si>
  <si>
    <t>侯冰乐</t>
  </si>
  <si>
    <t>57.8</t>
  </si>
  <si>
    <t>91.2</t>
  </si>
  <si>
    <t>2场66号</t>
  </si>
  <si>
    <t>王一</t>
  </si>
  <si>
    <t>59.4</t>
  </si>
  <si>
    <t>87.6</t>
  </si>
  <si>
    <t>2场26号</t>
  </si>
  <si>
    <t>李娇</t>
  </si>
  <si>
    <t>72.4</t>
  </si>
  <si>
    <t>2场25号</t>
  </si>
  <si>
    <t>徐瑞</t>
  </si>
  <si>
    <t>68.2</t>
  </si>
  <si>
    <t>73.4</t>
  </si>
  <si>
    <t>2场65号</t>
  </si>
  <si>
    <t>靖鹤</t>
  </si>
  <si>
    <t>62.2</t>
  </si>
  <si>
    <t>2场62号</t>
  </si>
  <si>
    <t>赵瑞杰</t>
  </si>
  <si>
    <t>84</t>
  </si>
  <si>
    <t>2场49号</t>
  </si>
  <si>
    <t>张艳</t>
  </si>
  <si>
    <t>60.4</t>
  </si>
  <si>
    <t>2场13号</t>
  </si>
  <si>
    <t>罗会方</t>
  </si>
  <si>
    <t>65</t>
  </si>
  <si>
    <t>77.4</t>
  </si>
  <si>
    <t>2场51号</t>
  </si>
  <si>
    <t>王粉娣</t>
  </si>
  <si>
    <t>75.8</t>
  </si>
  <si>
    <t>2场19号</t>
  </si>
  <si>
    <t>杨璐</t>
  </si>
  <si>
    <t>60.6</t>
  </si>
  <si>
    <t>83.4</t>
  </si>
  <si>
    <t>2场80号</t>
  </si>
  <si>
    <t>王文婷</t>
  </si>
  <si>
    <t>59.8</t>
  </si>
  <si>
    <t>83.2</t>
  </si>
  <si>
    <t>2场10号</t>
  </si>
  <si>
    <t>张文风</t>
  </si>
  <si>
    <t>73</t>
  </si>
  <si>
    <t>2场6号</t>
  </si>
  <si>
    <t>杜冰倩</t>
  </si>
  <si>
    <t>64</t>
  </si>
  <si>
    <t>75.4</t>
  </si>
  <si>
    <t>2场36号</t>
  </si>
  <si>
    <t>王江盼</t>
  </si>
  <si>
    <t>78.4</t>
  </si>
  <si>
    <t>2场39号</t>
  </si>
  <si>
    <t>李曼</t>
  </si>
  <si>
    <t>61.6</t>
  </si>
  <si>
    <t>76.4</t>
  </si>
  <si>
    <t>2场9号</t>
  </si>
  <si>
    <t>姚晓利</t>
  </si>
  <si>
    <t>56.4</t>
  </si>
  <si>
    <t>2场16号</t>
  </si>
  <si>
    <t>佘怡丹</t>
  </si>
  <si>
    <t>56.2</t>
  </si>
  <si>
    <t>2场5号</t>
  </si>
  <si>
    <t>张省娜</t>
  </si>
  <si>
    <t>74.8</t>
  </si>
  <si>
    <t>2场2号</t>
  </si>
  <si>
    <t>贾莹莹</t>
  </si>
  <si>
    <t>60</t>
  </si>
  <si>
    <t>77.8</t>
  </si>
  <si>
    <t>2场81号</t>
  </si>
  <si>
    <t>杨明</t>
  </si>
  <si>
    <t>2场46号</t>
  </si>
  <si>
    <t>苏洁</t>
  </si>
  <si>
    <t>56.8</t>
  </si>
  <si>
    <t>81.8</t>
  </si>
  <si>
    <t>2场30号</t>
  </si>
  <si>
    <t>张庆</t>
  </si>
  <si>
    <t>76</t>
  </si>
  <si>
    <t>2场38号</t>
  </si>
  <si>
    <t>鲍利玲</t>
  </si>
  <si>
    <t>82.6</t>
  </si>
  <si>
    <t>2场78号</t>
  </si>
  <si>
    <t>王惠</t>
  </si>
  <si>
    <t>2场41号</t>
  </si>
  <si>
    <t>赵小云</t>
  </si>
  <si>
    <t>58.2</t>
  </si>
  <si>
    <t>79.4</t>
  </si>
  <si>
    <t>2场34号</t>
  </si>
  <si>
    <t>张茜</t>
  </si>
  <si>
    <t>62.4</t>
  </si>
  <si>
    <t>72.6</t>
  </si>
  <si>
    <t>中医院康复</t>
  </si>
  <si>
    <t>3场14号</t>
  </si>
  <si>
    <t>韩玉洁</t>
  </si>
  <si>
    <t>70.6</t>
  </si>
  <si>
    <t>3场48号</t>
  </si>
  <si>
    <t>邵飞</t>
  </si>
  <si>
    <t>3场22号</t>
  </si>
  <si>
    <t>王紫立</t>
  </si>
  <si>
    <t>69.8</t>
  </si>
  <si>
    <t>3场6号</t>
  </si>
  <si>
    <t>赵小航</t>
  </si>
  <si>
    <t>70.4</t>
  </si>
  <si>
    <t>3场45号</t>
  </si>
  <si>
    <t>柴凤彩</t>
  </si>
  <si>
    <t>66.4</t>
  </si>
  <si>
    <t>3场05号</t>
  </si>
  <si>
    <t>李聪</t>
  </si>
  <si>
    <t>71</t>
  </si>
  <si>
    <t>3场21号</t>
  </si>
  <si>
    <t>尚宁</t>
  </si>
  <si>
    <t>3场23号</t>
  </si>
  <si>
    <t>张银强</t>
  </si>
  <si>
    <t>63.2</t>
  </si>
  <si>
    <t>中医院检验</t>
  </si>
  <si>
    <t>3场52号</t>
  </si>
  <si>
    <t>王爽</t>
  </si>
  <si>
    <t>3场46号</t>
  </si>
  <si>
    <t>李朋雪</t>
  </si>
  <si>
    <t>59.6</t>
  </si>
  <si>
    <t>中医院CT室技士</t>
  </si>
  <si>
    <t>3场33号</t>
  </si>
  <si>
    <t>丁杰</t>
  </si>
  <si>
    <t>中医院磁共振</t>
  </si>
  <si>
    <t>3场15号</t>
  </si>
  <si>
    <t>宋宁如</t>
  </si>
  <si>
    <t>人民医院医疗岗位临床专业</t>
  </si>
  <si>
    <t>4场20号</t>
  </si>
  <si>
    <t>牛俊娟</t>
  </si>
  <si>
    <t>4场24号</t>
  </si>
  <si>
    <t>翟朝阳</t>
  </si>
  <si>
    <t>4场12号</t>
  </si>
  <si>
    <t>陈方</t>
  </si>
  <si>
    <t>68.8</t>
  </si>
  <si>
    <t>4场53号</t>
  </si>
  <si>
    <t>马景社</t>
  </si>
  <si>
    <t>74</t>
  </si>
  <si>
    <t>4场44号</t>
  </si>
  <si>
    <t>侯菁园</t>
  </si>
  <si>
    <t>4场41号</t>
  </si>
  <si>
    <t>王旭旦</t>
  </si>
  <si>
    <t>4场36号</t>
  </si>
  <si>
    <t>崔琳</t>
  </si>
  <si>
    <t>68.4</t>
  </si>
  <si>
    <t>4场06号</t>
  </si>
  <si>
    <t>朱慧芳</t>
  </si>
  <si>
    <t>67.2</t>
  </si>
  <si>
    <t>4场37号</t>
  </si>
  <si>
    <t>高志敏</t>
  </si>
  <si>
    <t>70.8</t>
  </si>
  <si>
    <t>4场25号</t>
  </si>
  <si>
    <t>张宝珠</t>
  </si>
  <si>
    <t>63</t>
  </si>
  <si>
    <t>4场4号</t>
  </si>
  <si>
    <t>王洁</t>
  </si>
  <si>
    <t>4场2号</t>
  </si>
  <si>
    <t>崔铭</t>
  </si>
  <si>
    <t>人民医院医疗其他专业</t>
  </si>
  <si>
    <t>4场35号</t>
  </si>
  <si>
    <t>赵慧鹃</t>
  </si>
  <si>
    <t>4场52号</t>
  </si>
  <si>
    <t>李西善</t>
  </si>
  <si>
    <t>4场16号</t>
  </si>
  <si>
    <t>吕海姣</t>
  </si>
  <si>
    <t>4场29号</t>
  </si>
  <si>
    <t>宋怀骞</t>
  </si>
  <si>
    <t>人民医院护理</t>
  </si>
  <si>
    <t>1场35号</t>
  </si>
  <si>
    <t>67.4</t>
  </si>
  <si>
    <t>40.44</t>
  </si>
  <si>
    <t>83.8</t>
  </si>
  <si>
    <t>1场2号</t>
  </si>
  <si>
    <t>何倩倩</t>
  </si>
  <si>
    <t>39</t>
  </si>
  <si>
    <t>85.6</t>
  </si>
  <si>
    <t>1场32号</t>
  </si>
  <si>
    <t>高云</t>
  </si>
  <si>
    <t>45.24</t>
  </si>
  <si>
    <t>66.6</t>
  </si>
  <si>
    <t>1场3号</t>
  </si>
  <si>
    <t>陈岩</t>
  </si>
  <si>
    <t>40.08</t>
  </si>
  <si>
    <t>1场30号</t>
  </si>
  <si>
    <t>王琦</t>
  </si>
  <si>
    <t>37.92</t>
  </si>
  <si>
    <t>79.8</t>
  </si>
  <si>
    <t>1场7号</t>
  </si>
  <si>
    <t>韩冠娜</t>
  </si>
  <si>
    <t>69.4</t>
  </si>
  <si>
    <t>41.64</t>
  </si>
  <si>
    <t>1场22号</t>
  </si>
  <si>
    <t>周阿丽</t>
  </si>
  <si>
    <t>37.44</t>
  </si>
  <si>
    <t>80.2</t>
  </si>
  <si>
    <t>1场23号</t>
  </si>
  <si>
    <t>高鑫</t>
  </si>
  <si>
    <t>62.6</t>
  </si>
  <si>
    <t>37.56</t>
  </si>
  <si>
    <t>79.2</t>
  </si>
  <si>
    <t>1场20号</t>
  </si>
  <si>
    <t>王雪玲</t>
  </si>
  <si>
    <t>40.32</t>
  </si>
  <si>
    <t>1场39号</t>
  </si>
  <si>
    <t>张诗</t>
  </si>
  <si>
    <t>41.4</t>
  </si>
  <si>
    <t>68</t>
  </si>
  <si>
    <t>1场10号</t>
  </si>
  <si>
    <t>高会</t>
  </si>
  <si>
    <t>41.04</t>
  </si>
  <si>
    <t>67</t>
  </si>
  <si>
    <t>1场14号</t>
  </si>
  <si>
    <t>段利花</t>
  </si>
  <si>
    <t>40.2</t>
  </si>
  <si>
    <t>1场42号</t>
  </si>
  <si>
    <t>王杏</t>
  </si>
  <si>
    <t>37.68</t>
  </si>
  <si>
    <t>1场47号</t>
  </si>
  <si>
    <t>宁慧莹</t>
  </si>
  <si>
    <t>68.6</t>
  </si>
  <si>
    <t>41.16</t>
  </si>
  <si>
    <t>61.8</t>
  </si>
  <si>
    <t>1场24号</t>
  </si>
  <si>
    <t>蔡茜茜</t>
  </si>
  <si>
    <t>63.4</t>
  </si>
  <si>
    <t>38.04</t>
  </si>
  <si>
    <t>69.6</t>
  </si>
  <si>
    <t>1场26号</t>
  </si>
  <si>
    <t>朱彩娥</t>
  </si>
  <si>
    <t>40.8</t>
  </si>
  <si>
    <t>1场6号</t>
  </si>
  <si>
    <t>韩陆洋</t>
  </si>
  <si>
    <t>63.6</t>
  </si>
  <si>
    <t>38.16</t>
  </si>
  <si>
    <t>1场5号</t>
  </si>
  <si>
    <t>魏越</t>
  </si>
  <si>
    <t>39.84</t>
  </si>
  <si>
    <t>1场44号</t>
  </si>
  <si>
    <t>毛茂鸣</t>
  </si>
  <si>
    <t>37.8</t>
  </si>
  <si>
    <t>1场41号</t>
  </si>
  <si>
    <t>于稳京</t>
  </si>
  <si>
    <t>1场28号</t>
  </si>
  <si>
    <t>郑姗</t>
  </si>
  <si>
    <t>38.88</t>
  </si>
  <si>
    <t>1场25号</t>
  </si>
  <si>
    <t>杨晓格</t>
  </si>
  <si>
    <t>1场4号</t>
  </si>
  <si>
    <t>刘聪聪</t>
  </si>
  <si>
    <t>39.24</t>
  </si>
  <si>
    <t>1场17号</t>
  </si>
  <si>
    <t>刘瑶</t>
  </si>
  <si>
    <t>62</t>
  </si>
  <si>
    <t>37.2</t>
  </si>
  <si>
    <t>1场16号</t>
  </si>
  <si>
    <t>李素云</t>
  </si>
  <si>
    <t>人民医院康复</t>
  </si>
  <si>
    <t>3场38号</t>
  </si>
  <si>
    <t>刘丽娟</t>
  </si>
  <si>
    <t>70.2</t>
  </si>
  <si>
    <t>88.2</t>
  </si>
  <si>
    <t>3场3号</t>
  </si>
  <si>
    <t>王壁</t>
  </si>
  <si>
    <t>65.8</t>
  </si>
  <si>
    <t>91.6</t>
  </si>
  <si>
    <t>3场17号</t>
  </si>
  <si>
    <t>张建新</t>
  </si>
  <si>
    <t>3场2号</t>
  </si>
  <si>
    <t>董思敏</t>
  </si>
  <si>
    <t>61.2</t>
  </si>
  <si>
    <t>88.8</t>
  </si>
  <si>
    <t>3场16号</t>
  </si>
  <si>
    <t>方长</t>
  </si>
  <si>
    <t>58.6</t>
  </si>
  <si>
    <t>90.2</t>
  </si>
  <si>
    <t>3场18号</t>
  </si>
  <si>
    <t>赵永宁</t>
  </si>
  <si>
    <t>人民医院检验</t>
  </si>
  <si>
    <t>3场8号</t>
  </si>
  <si>
    <t>赵晓霆</t>
  </si>
  <si>
    <t>3场44号</t>
  </si>
  <si>
    <t>李晓聪</t>
  </si>
  <si>
    <t>3场25号</t>
  </si>
  <si>
    <t>付会贤</t>
  </si>
  <si>
    <t>人民医院CT室技士</t>
  </si>
  <si>
    <t>3场35号</t>
  </si>
  <si>
    <t>张岩</t>
  </si>
  <si>
    <t>64.2</t>
  </si>
  <si>
    <t>3场39号</t>
  </si>
  <si>
    <t>田晓霞</t>
  </si>
  <si>
    <t>人民医院磁共振</t>
  </si>
  <si>
    <t>3场7号</t>
  </si>
  <si>
    <t>张海月</t>
  </si>
  <si>
    <t>3场32号</t>
  </si>
  <si>
    <t>耿明涛</t>
  </si>
  <si>
    <t>人民医院病理技术</t>
  </si>
  <si>
    <t>3场34号</t>
  </si>
  <si>
    <t>王桂平</t>
  </si>
  <si>
    <t>71.6</t>
  </si>
  <si>
    <t>人民医院药学</t>
  </si>
  <si>
    <t>4场5号</t>
  </si>
  <si>
    <t>张珂</t>
  </si>
  <si>
    <t>4场27号</t>
  </si>
  <si>
    <t>耿中玉</t>
  </si>
  <si>
    <t>4场17号</t>
  </si>
  <si>
    <t>赵利军</t>
  </si>
  <si>
    <t>4场42号</t>
  </si>
  <si>
    <t>乔晶晶</t>
  </si>
  <si>
    <t>以上人员从2015年10月21日---29日为公示期（公示时间为7个工作日），监督电话：0373--8876722。</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</si>
</sst>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23">
    <font>
      <sz val="11"/>
      <color indexed="8"/>
      <name val="宋体"/>
      <charset val="134"/>
    </font>
    <font>
      <sz val="14"/>
      <color indexed="8"/>
      <name val="宋体"/>
      <charset val="134"/>
    </font>
    <font>
      <sz val="20"/>
      <color indexed="8"/>
      <name val="黑体"/>
      <charset val="134"/>
    </font>
    <font>
      <sz val="14"/>
      <color indexed="8"/>
      <name val="仿宋"/>
      <charset val="134"/>
    </font>
    <font>
      <sz val="14"/>
      <name val="仿宋"/>
      <charset val="134"/>
    </font>
    <font>
      <sz val="14"/>
      <color indexed="8"/>
      <name val="仿宋_GB2312"/>
      <charset val="134"/>
    </font>
    <font>
      <sz val="12"/>
      <name val="宋体"/>
      <charset val="134"/>
    </font>
    <font>
      <sz val="11"/>
      <color indexed="9"/>
      <name val="宋体"/>
      <charset val="134"/>
    </font>
    <font>
      <b/>
      <sz val="11"/>
      <color indexed="63"/>
      <name val="宋体"/>
      <charset val="134"/>
    </font>
    <font>
      <i/>
      <sz val="11"/>
      <color indexed="23"/>
      <name val="宋体"/>
      <charset val="134"/>
    </font>
    <font>
      <b/>
      <sz val="11"/>
      <color indexed="56"/>
      <name val="宋体"/>
      <charset val="134"/>
    </font>
    <font>
      <sz val="11"/>
      <color indexed="52"/>
      <name val="宋体"/>
      <charset val="134"/>
    </font>
    <font>
      <b/>
      <sz val="11"/>
      <color indexed="9"/>
      <name val="宋体"/>
      <charset val="134"/>
    </font>
    <font>
      <b/>
      <sz val="11"/>
      <color indexed="52"/>
      <name val="宋体"/>
      <charset val="134"/>
    </font>
    <font>
      <sz val="11"/>
      <color indexed="60"/>
      <name val="宋体"/>
      <charset val="134"/>
    </font>
    <font>
      <sz val="11"/>
      <color indexed="62"/>
      <name val="宋体"/>
      <charset val="134"/>
    </font>
    <font>
      <sz val="11"/>
      <color indexed="10"/>
      <name val="宋体"/>
      <charset val="134"/>
    </font>
    <font>
      <b/>
      <sz val="11"/>
      <color indexed="8"/>
      <name val="宋体"/>
      <charset val="134"/>
    </font>
    <font>
      <sz val="11"/>
      <color indexed="17"/>
      <name val="宋体"/>
      <charset val="134"/>
    </font>
    <font>
      <sz val="11"/>
      <color indexed="20"/>
      <name val="宋体"/>
      <charset val="134"/>
    </font>
    <font>
      <b/>
      <sz val="18"/>
      <color indexed="56"/>
      <name val="宋体"/>
      <charset val="134"/>
    </font>
    <font>
      <b/>
      <sz val="13"/>
      <color indexed="56"/>
      <name val="宋体"/>
      <charset val="134"/>
    </font>
    <font>
      <b/>
      <sz val="15"/>
      <color indexed="56"/>
      <name val="宋体"/>
      <charset val="134"/>
    </font>
  </fonts>
  <fills count="24">
    <fill>
      <patternFill patternType="none"/>
    </fill>
    <fill>
      <patternFill patternType="gray125"/>
    </fill>
    <fill>
      <patternFill patternType="solid">
        <fgColor indexed="46"/>
        <bgColor indexed="64"/>
      </patternFill>
    </fill>
    <fill>
      <patternFill patternType="solid">
        <fgColor indexed="31"/>
        <bgColor indexed="64"/>
      </patternFill>
    </fill>
    <fill>
      <patternFill patternType="solid">
        <fgColor indexed="49"/>
        <bgColor indexed="64"/>
      </patternFill>
    </fill>
    <fill>
      <patternFill patternType="solid">
        <fgColor indexed="22"/>
        <bgColor indexed="64"/>
      </patternFill>
    </fill>
    <fill>
      <patternFill patternType="solid">
        <fgColor indexed="42"/>
        <bgColor indexed="64"/>
      </patternFill>
    </fill>
    <fill>
      <patternFill patternType="solid">
        <fgColor indexed="36"/>
        <bgColor indexed="64"/>
      </patternFill>
    </fill>
    <fill>
      <patternFill patternType="solid">
        <fgColor indexed="45"/>
        <bgColor indexed="64"/>
      </patternFill>
    </fill>
    <fill>
      <patternFill patternType="solid">
        <fgColor indexed="47"/>
        <bgColor indexed="64"/>
      </patternFill>
    </fill>
    <fill>
      <patternFill patternType="solid">
        <fgColor indexed="30"/>
        <bgColor indexed="64"/>
      </patternFill>
    </fill>
    <fill>
      <patternFill patternType="solid">
        <fgColor indexed="11"/>
        <bgColor indexed="64"/>
      </patternFill>
    </fill>
    <fill>
      <patternFill patternType="solid">
        <fgColor indexed="44"/>
        <bgColor indexed="64"/>
      </patternFill>
    </fill>
    <fill>
      <patternFill patternType="solid">
        <fgColor indexed="29"/>
        <bgColor indexed="64"/>
      </patternFill>
    </fill>
    <fill>
      <patternFill patternType="solid">
        <fgColor indexed="27"/>
        <bgColor indexed="64"/>
      </patternFill>
    </fill>
    <fill>
      <patternFill patternType="solid">
        <fgColor indexed="55"/>
        <bgColor indexed="64"/>
      </patternFill>
    </fill>
    <fill>
      <patternFill patternType="solid">
        <fgColor indexed="43"/>
        <bgColor indexed="64"/>
      </patternFill>
    </fill>
    <fill>
      <patternFill patternType="solid">
        <fgColor indexed="52"/>
        <bgColor indexed="64"/>
      </patternFill>
    </fill>
    <fill>
      <patternFill patternType="solid">
        <fgColor indexed="51"/>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10"/>
        <bgColor indexed="64"/>
      </patternFill>
    </fill>
    <fill>
      <patternFill patternType="solid">
        <fgColor indexed="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s>
  <cellStyleXfs count="195">
    <xf numFmtId="0" fontId="0" fillId="0" borderId="0">
      <alignment vertical="center"/>
    </xf>
    <xf numFmtId="0" fontId="9" fillId="0" borderId="0" applyNumberFormat="0" applyFill="0" applyBorder="0" applyAlignment="0" applyProtection="0">
      <alignment vertical="center"/>
    </xf>
    <xf numFmtId="43" fontId="6" fillId="0" borderId="0" applyFont="0" applyFill="0" applyBorder="0" applyAlignment="0" applyProtection="0">
      <alignment vertical="center"/>
    </xf>
    <xf numFmtId="0" fontId="0" fillId="3" borderId="0" applyNumberFormat="0" applyBorder="0" applyAlignment="0" applyProtection="0">
      <alignment vertical="center"/>
    </xf>
    <xf numFmtId="44" fontId="6" fillId="0" borderId="0" applyFont="0" applyFill="0" applyBorder="0" applyAlignment="0" applyProtection="0">
      <alignment vertical="center"/>
    </xf>
    <xf numFmtId="0" fontId="0" fillId="8" borderId="0" applyNumberFormat="0" applyBorder="0" applyAlignment="0" applyProtection="0">
      <alignment vertical="center"/>
    </xf>
    <xf numFmtId="0" fontId="0" fillId="0" borderId="0">
      <alignment vertical="center"/>
    </xf>
    <xf numFmtId="0" fontId="0" fillId="2" borderId="0" applyNumberFormat="0" applyBorder="0" applyAlignment="0" applyProtection="0">
      <alignment vertical="center"/>
    </xf>
    <xf numFmtId="41" fontId="6" fillId="0" borderId="0" applyFont="0" applyFill="0" applyBorder="0" applyAlignment="0" applyProtection="0">
      <alignment vertical="center"/>
    </xf>
    <xf numFmtId="9" fontId="6" fillId="0" borderId="0" applyFont="0" applyFill="0" applyBorder="0" applyAlignment="0" applyProtection="0">
      <alignment vertical="center"/>
    </xf>
    <xf numFmtId="0" fontId="10" fillId="0" borderId="9" applyNumberFormat="0" applyFill="0" applyAlignment="0" applyProtection="0">
      <alignment vertical="center"/>
    </xf>
    <xf numFmtId="0" fontId="7" fillId="10" borderId="0" applyNumberFormat="0" applyBorder="0" applyAlignment="0" applyProtection="0">
      <alignment vertical="center"/>
    </xf>
    <xf numFmtId="0" fontId="0" fillId="11" borderId="0" applyNumberFormat="0" applyBorder="0" applyAlignment="0" applyProtection="0">
      <alignment vertical="center"/>
    </xf>
    <xf numFmtId="0" fontId="0" fillId="0" borderId="0">
      <alignment vertical="center"/>
    </xf>
    <xf numFmtId="0" fontId="7" fillId="13" borderId="0" applyNumberFormat="0" applyBorder="0" applyAlignment="0" applyProtection="0">
      <alignment vertical="center"/>
    </xf>
    <xf numFmtId="42" fontId="6" fillId="0" borderId="0" applyFont="0" applyFill="0" applyBorder="0" applyAlignment="0" applyProtection="0">
      <alignment vertical="center"/>
    </xf>
    <xf numFmtId="0" fontId="11" fillId="0" borderId="10" applyNumberFormat="0" applyFill="0" applyAlignment="0" applyProtection="0">
      <alignment vertical="center"/>
    </xf>
    <xf numFmtId="0" fontId="0" fillId="3" borderId="0" applyNumberFormat="0" applyBorder="0" applyAlignment="0" applyProtection="0">
      <alignment vertical="center"/>
    </xf>
    <xf numFmtId="0" fontId="0" fillId="9" borderId="0" applyNumberFormat="0" applyBorder="0" applyAlignment="0" applyProtection="0">
      <alignment vertical="center"/>
    </xf>
    <xf numFmtId="0" fontId="7" fillId="7" borderId="0" applyNumberFormat="0" applyBorder="0" applyAlignment="0" applyProtection="0">
      <alignment vertical="center"/>
    </xf>
    <xf numFmtId="0" fontId="0" fillId="12" borderId="0" applyNumberFormat="0" applyBorder="0" applyAlignment="0" applyProtection="0">
      <alignment vertical="center"/>
    </xf>
    <xf numFmtId="0" fontId="0" fillId="3" borderId="0" applyNumberFormat="0" applyBorder="0" applyAlignment="0" applyProtection="0">
      <alignment vertical="center"/>
    </xf>
    <xf numFmtId="0" fontId="8" fillId="5" borderId="8" applyNumberFormat="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0" fillId="0" borderId="0">
      <alignment vertical="center"/>
    </xf>
    <xf numFmtId="0" fontId="0" fillId="2" borderId="0" applyNumberFormat="0" applyBorder="0" applyAlignment="0" applyProtection="0">
      <alignment vertical="center"/>
    </xf>
    <xf numFmtId="0" fontId="8" fillId="5" borderId="8" applyNumberFormat="0" applyAlignment="0" applyProtection="0">
      <alignment vertical="center"/>
    </xf>
    <xf numFmtId="0" fontId="0" fillId="8" borderId="0" applyNumberFormat="0" applyBorder="0" applyAlignment="0" applyProtection="0">
      <alignment vertical="center"/>
    </xf>
    <xf numFmtId="0" fontId="7" fillId="4"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14" fillId="16" borderId="0" applyNumberFormat="0" applyBorder="0" applyAlignment="0" applyProtection="0">
      <alignment vertical="center"/>
    </xf>
    <xf numFmtId="0" fontId="0" fillId="6" borderId="0" applyNumberFormat="0" applyBorder="0" applyAlignment="0" applyProtection="0">
      <alignment vertical="center"/>
    </xf>
    <xf numFmtId="0" fontId="0" fillId="13" borderId="0" applyNumberFormat="0" applyBorder="0" applyAlignment="0" applyProtection="0">
      <alignment vertical="center"/>
    </xf>
    <xf numFmtId="0" fontId="0" fillId="0" borderId="0">
      <alignment vertical="center"/>
    </xf>
    <xf numFmtId="0" fontId="0" fillId="2" borderId="0" applyNumberFormat="0" applyBorder="0" applyAlignment="0" applyProtection="0">
      <alignment vertical="center"/>
    </xf>
    <xf numFmtId="0" fontId="13" fillId="5" borderId="12" applyNumberFormat="0" applyAlignment="0" applyProtection="0">
      <alignment vertical="center"/>
    </xf>
    <xf numFmtId="0" fontId="0" fillId="11" borderId="0" applyNumberFormat="0" applyBorder="0" applyAlignment="0" applyProtection="0">
      <alignment vertical="center"/>
    </xf>
    <xf numFmtId="0" fontId="0" fillId="0" borderId="0">
      <alignment vertical="center"/>
    </xf>
    <xf numFmtId="0" fontId="0" fillId="2" borderId="0" applyNumberFormat="0" applyBorder="0" applyAlignment="0" applyProtection="0">
      <alignment vertical="center"/>
    </xf>
    <xf numFmtId="0" fontId="0" fillId="11"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0" fillId="14" borderId="0" applyNumberFormat="0" applyBorder="0" applyAlignment="0" applyProtection="0">
      <alignment vertical="center"/>
    </xf>
    <xf numFmtId="0" fontId="13" fillId="5" borderId="12" applyNumberFormat="0" applyAlignment="0" applyProtection="0">
      <alignment vertical="center"/>
    </xf>
    <xf numFmtId="0" fontId="0" fillId="2" borderId="0" applyNumberFormat="0" applyBorder="0" applyAlignment="0" applyProtection="0">
      <alignment vertical="center"/>
    </xf>
    <xf numFmtId="0" fontId="0" fillId="14" borderId="0" applyNumberFormat="0" applyBorder="0" applyAlignment="0" applyProtection="0">
      <alignment vertical="center"/>
    </xf>
    <xf numFmtId="0" fontId="12" fillId="15" borderId="11" applyNumberFormat="0" applyAlignment="0" applyProtection="0">
      <alignment vertical="center"/>
    </xf>
    <xf numFmtId="0" fontId="0" fillId="2"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7" fillId="11" borderId="0" applyNumberFormat="0" applyBorder="0" applyAlignment="0" applyProtection="0">
      <alignment vertical="center"/>
    </xf>
    <xf numFmtId="0" fontId="0" fillId="9"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0" fillId="13" borderId="0" applyNumberFormat="0" applyBorder="0" applyAlignment="0" applyProtection="0">
      <alignment vertical="center"/>
    </xf>
    <xf numFmtId="0" fontId="7" fillId="13" borderId="0" applyNumberFormat="0" applyBorder="0" applyAlignment="0" applyProtection="0">
      <alignment vertical="center"/>
    </xf>
    <xf numFmtId="0" fontId="0" fillId="0" borderId="0">
      <alignment vertical="center"/>
    </xf>
    <xf numFmtId="0" fontId="0" fillId="11" borderId="0" applyNumberFormat="0" applyBorder="0" applyAlignment="0" applyProtection="0">
      <alignment vertical="center"/>
    </xf>
    <xf numFmtId="0" fontId="7" fillId="11" borderId="0" applyNumberFormat="0" applyBorder="0" applyAlignment="0" applyProtection="0">
      <alignment vertical="center"/>
    </xf>
    <xf numFmtId="0" fontId="0" fillId="2" borderId="0" applyNumberFormat="0" applyBorder="0" applyAlignment="0" applyProtection="0">
      <alignment vertical="center"/>
    </xf>
    <xf numFmtId="0" fontId="15" fillId="9" borderId="12" applyNumberFormat="0" applyAlignment="0" applyProtection="0">
      <alignment vertical="center"/>
    </xf>
    <xf numFmtId="0" fontId="7" fillId="11" borderId="0" applyNumberFormat="0" applyBorder="0" applyAlignment="0" applyProtection="0">
      <alignment vertical="center"/>
    </xf>
    <xf numFmtId="0" fontId="0" fillId="2" borderId="0" applyNumberFormat="0" applyBorder="0" applyAlignment="0" applyProtection="0">
      <alignment vertical="center"/>
    </xf>
    <xf numFmtId="0" fontId="0" fillId="12" borderId="0" applyNumberFormat="0" applyBorder="0" applyAlignment="0" applyProtection="0">
      <alignment vertical="center"/>
    </xf>
    <xf numFmtId="0" fontId="0" fillId="18" borderId="0" applyNumberFormat="0" applyBorder="0" applyAlignment="0" applyProtection="0">
      <alignment vertical="center"/>
    </xf>
    <xf numFmtId="0" fontId="14" fillId="16" borderId="0" applyNumberFormat="0" applyBorder="0" applyAlignment="0" applyProtection="0">
      <alignment vertical="center"/>
    </xf>
    <xf numFmtId="0" fontId="0" fillId="18" borderId="0" applyNumberFormat="0" applyBorder="0" applyAlignment="0" applyProtection="0">
      <alignment vertical="center"/>
    </xf>
    <xf numFmtId="0" fontId="0" fillId="18" borderId="0" applyNumberFormat="0" applyBorder="0" applyAlignment="0" applyProtection="0">
      <alignment vertical="center"/>
    </xf>
    <xf numFmtId="0" fontId="7" fillId="21" borderId="0" applyNumberFormat="0" applyBorder="0" applyAlignment="0" applyProtection="0">
      <alignment vertical="center"/>
    </xf>
    <xf numFmtId="0" fontId="0" fillId="18" borderId="0" applyNumberFormat="0" applyBorder="0" applyAlignment="0" applyProtection="0">
      <alignment vertical="center"/>
    </xf>
    <xf numFmtId="0" fontId="9" fillId="0" borderId="0" applyNumberFormat="0" applyFill="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6" fillId="0" borderId="0">
      <alignment vertical="center"/>
    </xf>
    <xf numFmtId="0" fontId="7" fillId="13" borderId="0" applyNumberFormat="0" applyBorder="0" applyAlignment="0" applyProtection="0">
      <alignment vertical="center"/>
    </xf>
    <xf numFmtId="0" fontId="6" fillId="0" borderId="0">
      <alignment vertical="center"/>
    </xf>
    <xf numFmtId="0" fontId="6" fillId="19" borderId="13" applyNumberFormat="0" applyFont="0" applyAlignment="0" applyProtection="0">
      <alignment vertical="center"/>
    </xf>
    <xf numFmtId="0" fontId="7" fillId="11"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17"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21" fillId="0" borderId="15" applyNumberFormat="0" applyFill="0" applyAlignment="0" applyProtection="0">
      <alignment vertical="center"/>
    </xf>
    <xf numFmtId="0" fontId="10" fillId="0" borderId="9" applyNumberFormat="0" applyFill="0" applyAlignment="0" applyProtection="0">
      <alignment vertical="center"/>
    </xf>
    <xf numFmtId="0" fontId="10" fillId="0" borderId="9" applyNumberFormat="0" applyFill="0" applyAlignment="0" applyProtection="0">
      <alignment vertical="center"/>
    </xf>
    <xf numFmtId="0" fontId="10" fillId="0" borderId="9" applyNumberFormat="0" applyFill="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14" applyNumberFormat="0" applyFill="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6"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15" fillId="9" borderId="12" applyNumberFormat="0" applyAlignment="0" applyProtection="0">
      <alignment vertical="center"/>
    </xf>
    <xf numFmtId="0" fontId="6" fillId="0" borderId="0">
      <alignment vertical="center"/>
    </xf>
    <xf numFmtId="0" fontId="0" fillId="0" borderId="0">
      <alignment vertical="center"/>
    </xf>
    <xf numFmtId="0" fontId="6" fillId="0" borderId="0">
      <alignment vertical="center"/>
    </xf>
    <xf numFmtId="0" fontId="15" fillId="9" borderId="12" applyNumberFormat="0" applyAlignment="0" applyProtection="0">
      <alignment vertical="center"/>
    </xf>
    <xf numFmtId="0" fontId="6" fillId="0" borderId="0">
      <alignment vertical="center"/>
    </xf>
    <xf numFmtId="0" fontId="0" fillId="0" borderId="0">
      <alignment vertical="center"/>
    </xf>
    <xf numFmtId="0" fontId="0" fillId="0" borderId="0">
      <alignment vertical="center"/>
    </xf>
    <xf numFmtId="0" fontId="0" fillId="0" borderId="0">
      <alignment vertical="center"/>
    </xf>
    <xf numFmtId="0" fontId="6" fillId="0" borderId="0">
      <alignment vertical="center"/>
    </xf>
    <xf numFmtId="0" fontId="6"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14" applyNumberFormat="0" applyFill="0" applyAlignment="0" applyProtection="0">
      <alignment vertical="center"/>
    </xf>
    <xf numFmtId="0" fontId="17" fillId="0" borderId="14" applyNumberFormat="0" applyFill="0" applyAlignment="0" applyProtection="0">
      <alignment vertical="center"/>
    </xf>
    <xf numFmtId="0" fontId="13" fillId="5" borderId="12" applyNumberFormat="0" applyAlignment="0" applyProtection="0">
      <alignment vertical="center"/>
    </xf>
    <xf numFmtId="0" fontId="13" fillId="5" borderId="12" applyNumberFormat="0" applyAlignment="0" applyProtection="0">
      <alignment vertical="center"/>
    </xf>
    <xf numFmtId="0" fontId="12" fillId="15" borderId="11" applyNumberFormat="0" applyAlignment="0" applyProtection="0">
      <alignment vertical="center"/>
    </xf>
    <xf numFmtId="0" fontId="12" fillId="15" borderId="11" applyNumberFormat="0" applyAlignment="0" applyProtection="0">
      <alignment vertical="center"/>
    </xf>
    <xf numFmtId="0" fontId="12" fillId="15" borderId="11" applyNumberFormat="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10" applyNumberFormat="0" applyFill="0" applyAlignment="0" applyProtection="0">
      <alignment vertical="center"/>
    </xf>
    <xf numFmtId="0" fontId="11" fillId="0" borderId="10" applyNumberFormat="0" applyFill="0" applyAlignment="0" applyProtection="0">
      <alignment vertical="center"/>
    </xf>
    <xf numFmtId="0" fontId="11" fillId="0" borderId="10" applyNumberFormat="0" applyFill="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8" fillId="5" borderId="8" applyNumberFormat="0" applyAlignment="0" applyProtection="0">
      <alignment vertical="center"/>
    </xf>
    <xf numFmtId="0" fontId="8" fillId="5" borderId="8" applyNumberFormat="0" applyAlignment="0" applyProtection="0">
      <alignment vertical="center"/>
    </xf>
    <xf numFmtId="0" fontId="15" fillId="9" borderId="12" applyNumberFormat="0" applyAlignment="0" applyProtection="0">
      <alignment vertical="center"/>
    </xf>
    <xf numFmtId="0" fontId="15" fillId="9" borderId="12" applyNumberFormat="0" applyAlignment="0" applyProtection="0">
      <alignment vertical="center"/>
    </xf>
    <xf numFmtId="0" fontId="15" fillId="9" borderId="12" applyNumberFormat="0" applyAlignment="0" applyProtection="0">
      <alignment vertical="center"/>
    </xf>
    <xf numFmtId="0" fontId="15" fillId="9" borderId="12" applyNumberFormat="0" applyAlignment="0" applyProtection="0">
      <alignment vertical="center"/>
    </xf>
    <xf numFmtId="0" fontId="6" fillId="19" borderId="13" applyNumberFormat="0" applyFont="0" applyAlignment="0" applyProtection="0">
      <alignment vertical="center"/>
    </xf>
    <xf numFmtId="0" fontId="6" fillId="19" borderId="13" applyNumberFormat="0" applyFont="0" applyAlignment="0" applyProtection="0">
      <alignment vertical="center"/>
    </xf>
    <xf numFmtId="0" fontId="6" fillId="19" borderId="13" applyNumberFormat="0" applyFont="0" applyAlignment="0" applyProtection="0">
      <alignment vertical="center"/>
    </xf>
  </cellStyleXfs>
  <cellXfs count="84">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Fill="1" applyBorder="1" applyAlignment="1">
      <alignment horizontal="center" vertical="center"/>
    </xf>
    <xf numFmtId="0" fontId="4" fillId="0" borderId="1" xfId="129" applyFont="1" applyBorder="1" applyAlignment="1">
      <alignment horizontal="center" vertical="center"/>
    </xf>
    <xf numFmtId="0" fontId="4" fillId="0" borderId="1" xfId="133" applyFont="1" applyBorder="1" applyAlignment="1">
      <alignment horizontal="center" vertical="center"/>
    </xf>
    <xf numFmtId="49" fontId="4" fillId="0" borderId="1" xfId="133" applyNumberFormat="1"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2" fillId="0" borderId="0" xfId="0" applyFont="1" applyAlignment="1">
      <alignment horizontal="center" vertical="center" wrapText="1"/>
    </xf>
    <xf numFmtId="0" fontId="4" fillId="0" borderId="1" xfId="125" applyFont="1" applyBorder="1" applyAlignment="1">
      <alignment horizontal="center" vertical="center"/>
    </xf>
    <xf numFmtId="49" fontId="4" fillId="0" borderId="1" xfId="125" applyNumberFormat="1" applyFont="1" applyBorder="1" applyAlignment="1">
      <alignment horizontal="center" vertical="center"/>
    </xf>
    <xf numFmtId="0" fontId="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139" applyFont="1" applyBorder="1" applyAlignment="1">
      <alignment horizontal="center" vertical="center"/>
    </xf>
    <xf numFmtId="0" fontId="3" fillId="0" borderId="1" xfId="139" applyFont="1" applyBorder="1" applyAlignment="1">
      <alignment horizontal="center" vertical="center"/>
    </xf>
    <xf numFmtId="49" fontId="4" fillId="0" borderId="1" xfId="139" applyNumberFormat="1" applyFont="1" applyBorder="1" applyAlignment="1">
      <alignment horizontal="center" vertical="center"/>
    </xf>
    <xf numFmtId="176" fontId="1" fillId="0" borderId="1" xfId="0" applyNumberFormat="1" applyFont="1" applyBorder="1" applyAlignment="1">
      <alignment horizontal="center" vertical="center"/>
    </xf>
    <xf numFmtId="0" fontId="3" fillId="0" borderId="1" xfId="129" applyFont="1" applyBorder="1" applyAlignment="1">
      <alignment horizontal="center" vertical="center"/>
    </xf>
    <xf numFmtId="49" fontId="4" fillId="0" borderId="1" xfId="129" applyNumberFormat="1" applyFont="1" applyBorder="1" applyAlignment="1">
      <alignment horizontal="center" vertical="center"/>
    </xf>
    <xf numFmtId="0" fontId="1" fillId="0" borderId="1" xfId="127" applyNumberFormat="1" applyFont="1" applyBorder="1" applyAlignment="1">
      <alignment horizontal="center" vertical="center"/>
    </xf>
    <xf numFmtId="0" fontId="4" fillId="0" borderId="3" xfId="129" applyFont="1" applyBorder="1" applyAlignment="1">
      <alignment horizontal="center" vertical="center"/>
    </xf>
    <xf numFmtId="0" fontId="3" fillId="0" borderId="3" xfId="129" applyFont="1" applyBorder="1" applyAlignment="1">
      <alignment horizontal="center" vertical="center"/>
    </xf>
    <xf numFmtId="49" fontId="4" fillId="0" borderId="3" xfId="129" applyNumberFormat="1" applyFont="1" applyBorder="1" applyAlignment="1">
      <alignment horizontal="center" vertical="center"/>
    </xf>
    <xf numFmtId="0" fontId="1" fillId="0" borderId="3" xfId="127"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0" fillId="0" borderId="3" xfId="0" applyBorder="1">
      <alignment vertical="center"/>
    </xf>
    <xf numFmtId="0" fontId="4" fillId="0" borderId="3" xfId="133" applyFont="1" applyBorder="1" applyAlignment="1">
      <alignment horizontal="center" vertical="center"/>
    </xf>
    <xf numFmtId="49" fontId="4" fillId="0" borderId="3" xfId="133" applyNumberFormat="1" applyFont="1" applyBorder="1" applyAlignment="1">
      <alignment horizontal="center" vertical="center"/>
    </xf>
    <xf numFmtId="49"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3" fillId="0" borderId="1" xfId="133" applyFont="1" applyBorder="1" applyAlignment="1">
      <alignment horizontal="center" vertical="center"/>
    </xf>
    <xf numFmtId="0" fontId="4" fillId="0" borderId="4" xfId="129" applyFont="1" applyBorder="1" applyAlignment="1">
      <alignment horizontal="center" vertical="center"/>
    </xf>
    <xf numFmtId="0" fontId="4" fillId="0" borderId="4" xfId="133" applyFont="1" applyBorder="1" applyAlignment="1">
      <alignment horizontal="center" vertical="center"/>
    </xf>
    <xf numFmtId="49" fontId="4" fillId="0" borderId="4" xfId="133" applyNumberFormat="1" applyFont="1" applyBorder="1" applyAlignment="1">
      <alignment horizontal="center" vertical="center"/>
    </xf>
    <xf numFmtId="49" fontId="1" fillId="0" borderId="4" xfId="0" applyNumberFormat="1"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1" xfId="136" applyFont="1" applyBorder="1" applyAlignment="1">
      <alignment horizontal="center" vertical="center"/>
    </xf>
    <xf numFmtId="0" fontId="1" fillId="0" borderId="6" xfId="0" applyFont="1" applyBorder="1" applyAlignment="1">
      <alignment horizontal="center" vertical="center"/>
    </xf>
    <xf numFmtId="0" fontId="4" fillId="0" borderId="1" xfId="85" applyFont="1" applyBorder="1" applyAlignment="1">
      <alignment horizontal="center" vertical="center"/>
    </xf>
    <xf numFmtId="0" fontId="3" fillId="0" borderId="1" xfId="85" applyFont="1" applyBorder="1" applyAlignment="1">
      <alignment horizontal="center" vertical="center"/>
    </xf>
    <xf numFmtId="49" fontId="4" fillId="0" borderId="1" xfId="85" applyNumberFormat="1" applyFont="1" applyBorder="1" applyAlignment="1">
      <alignment horizontal="center" vertical="center"/>
    </xf>
    <xf numFmtId="0" fontId="4" fillId="0" borderId="3" xfId="85" applyFont="1" applyBorder="1" applyAlignment="1">
      <alignment horizontal="center" vertical="center"/>
    </xf>
    <xf numFmtId="0" fontId="3" fillId="0" borderId="3" xfId="85" applyFont="1" applyBorder="1" applyAlignment="1">
      <alignment horizontal="center" vertical="center"/>
    </xf>
    <xf numFmtId="49" fontId="4" fillId="0" borderId="3" xfId="85" applyNumberFormat="1" applyFont="1" applyBorder="1" applyAlignment="1">
      <alignment horizontal="center" vertical="center"/>
    </xf>
    <xf numFmtId="176" fontId="1" fillId="0" borderId="3" xfId="0" applyNumberFormat="1" applyFont="1" applyBorder="1" applyAlignment="1">
      <alignment horizontal="center" vertical="center"/>
    </xf>
    <xf numFmtId="0" fontId="4" fillId="0" borderId="1" xfId="131" applyFont="1" applyBorder="1" applyAlignment="1">
      <alignment horizontal="center" vertical="center"/>
    </xf>
    <xf numFmtId="0" fontId="1" fillId="0" borderId="1" xfId="126" applyNumberFormat="1" applyFont="1" applyBorder="1" applyAlignment="1">
      <alignment horizontal="center" vertical="center"/>
    </xf>
    <xf numFmtId="49" fontId="1" fillId="0" borderId="1" xfId="126" applyNumberFormat="1" applyFont="1" applyBorder="1" applyAlignment="1">
      <alignment horizontal="center" vertical="center"/>
    </xf>
    <xf numFmtId="0" fontId="4" fillId="0" borderId="4" xfId="131" applyFont="1" applyBorder="1" applyAlignment="1">
      <alignment horizontal="center" vertical="center"/>
    </xf>
    <xf numFmtId="0" fontId="3" fillId="0" borderId="4" xfId="129" applyFont="1" applyBorder="1" applyAlignment="1">
      <alignment horizontal="center" vertical="center"/>
    </xf>
    <xf numFmtId="49" fontId="4" fillId="0" borderId="4" xfId="129" applyNumberFormat="1" applyFont="1" applyBorder="1" applyAlignment="1">
      <alignment horizontal="center" vertical="center"/>
    </xf>
    <xf numFmtId="0" fontId="1" fillId="0" borderId="4" xfId="126" applyNumberFormat="1" applyFont="1" applyBorder="1" applyAlignment="1">
      <alignment horizontal="center" vertical="center"/>
    </xf>
    <xf numFmtId="49" fontId="1" fillId="0" borderId="4" xfId="126" applyNumberFormat="1" applyFont="1" applyBorder="1" applyAlignment="1">
      <alignment horizontal="center" vertical="center"/>
    </xf>
    <xf numFmtId="0" fontId="1" fillId="0" borderId="5" xfId="126" applyNumberFormat="1" applyFont="1" applyBorder="1" applyAlignment="1">
      <alignment horizontal="center" vertical="center"/>
    </xf>
    <xf numFmtId="0" fontId="1" fillId="0" borderId="6" xfId="126" applyNumberFormat="1" applyFont="1" applyBorder="1" applyAlignment="1">
      <alignment horizontal="center" vertical="center"/>
    </xf>
    <xf numFmtId="0" fontId="4" fillId="0" borderId="3" xfId="131" applyFont="1" applyBorder="1" applyAlignment="1">
      <alignment horizontal="center" vertical="center"/>
    </xf>
    <xf numFmtId="0" fontId="1" fillId="0" borderId="3" xfId="126" applyNumberFormat="1" applyFont="1" applyBorder="1" applyAlignment="1">
      <alignment horizontal="center" vertical="center"/>
    </xf>
    <xf numFmtId="49" fontId="1" fillId="0" borderId="3" xfId="126" applyNumberFormat="1" applyFont="1" applyBorder="1" applyAlignment="1">
      <alignment horizontal="center" vertical="center"/>
    </xf>
    <xf numFmtId="0" fontId="1" fillId="0" borderId="7" xfId="126" applyNumberFormat="1" applyFont="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127"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5" fillId="0" borderId="1" xfId="126" applyNumberFormat="1" applyFont="1" applyBorder="1" applyAlignment="1">
      <alignment horizontal="center" vertical="center"/>
    </xf>
    <xf numFmtId="0" fontId="5" fillId="0" borderId="4" xfId="126" applyNumberFormat="1" applyFont="1" applyBorder="1" applyAlignment="1">
      <alignment horizontal="center" vertical="center"/>
    </xf>
    <xf numFmtId="0" fontId="5" fillId="0" borderId="3" xfId="126" applyNumberFormat="1" applyFont="1" applyBorder="1" applyAlignment="1">
      <alignment horizontal="center" vertical="center"/>
    </xf>
    <xf numFmtId="0" fontId="5" fillId="0" borderId="3" xfId="0" applyFont="1" applyBorder="1" applyAlignment="1">
      <alignment horizontal="center" vertical="center"/>
    </xf>
    <xf numFmtId="0" fontId="1" fillId="0" borderId="3" xfId="126" applyFont="1" applyBorder="1" applyAlignment="1">
      <alignment horizontal="center" vertical="center"/>
    </xf>
    <xf numFmtId="0" fontId="1" fillId="0" borderId="1" xfId="126" applyFont="1" applyBorder="1" applyAlignment="1">
      <alignment horizontal="center" vertical="center"/>
    </xf>
    <xf numFmtId="0" fontId="3" fillId="0" borderId="3" xfId="0" applyFont="1" applyBorder="1" applyAlignment="1">
      <alignment horizontal="center" vertical="center"/>
    </xf>
    <xf numFmtId="49" fontId="3" fillId="0" borderId="3" xfId="0" applyNumberFormat="1"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xf>
    <xf numFmtId="0" fontId="5" fillId="0" borderId="3" xfId="126" applyFont="1" applyBorder="1" applyAlignment="1">
      <alignment horizontal="center" vertical="center"/>
    </xf>
    <xf numFmtId="0" fontId="5" fillId="0" borderId="1" xfId="126" applyFont="1" applyBorder="1" applyAlignment="1">
      <alignment horizontal="center" vertical="center"/>
    </xf>
    <xf numFmtId="49" fontId="5" fillId="0" borderId="3" xfId="0" applyNumberFormat="1" applyFont="1" applyFill="1" applyBorder="1" applyAlignment="1">
      <alignment horizontal="center" vertical="center"/>
    </xf>
  </cellXfs>
  <cellStyles count="195">
    <cellStyle name="常规" xfId="0" builtinId="0"/>
    <cellStyle name="解释性文本 2" xfId="1"/>
    <cellStyle name="千位分隔" xfId="2" builtinId="3"/>
    <cellStyle name="20% - 强调文字颜色 1 3" xfId="3"/>
    <cellStyle name="货币" xfId="4" builtinId="4"/>
    <cellStyle name="20% - 强调文字颜色 2 2 2" xfId="5"/>
    <cellStyle name="常规 3 2" xfId="6"/>
    <cellStyle name="20% - 强调文字颜色 4 2 2" xfId="7"/>
    <cellStyle name="千位分隔[0]" xfId="8" builtinId="6"/>
    <cellStyle name="百分比" xfId="9" builtinId="5"/>
    <cellStyle name="标题 3 3" xfId="10"/>
    <cellStyle name="60% - 强调文字颜色 1 3" xfId="11"/>
    <cellStyle name="40% - 强调文字颜色 3 3 2" xfId="12"/>
    <cellStyle name="常规 5 2" xfId="13"/>
    <cellStyle name="60% - 强调文字颜色 2 2 2" xfId="14"/>
    <cellStyle name="货币[0]" xfId="15" builtinId="7"/>
    <cellStyle name="链接单元格 3 2" xfId="16"/>
    <cellStyle name="20% - 强调文字颜色 1 2" xfId="17"/>
    <cellStyle name="20% - 强调文字颜色 6 3 2" xfId="18"/>
    <cellStyle name="60% - 强调文字颜色 4 3" xfId="19"/>
    <cellStyle name="40% - 强调文字颜色 5 2 2" xfId="20"/>
    <cellStyle name="20% - 强调文字颜色 1 2 2" xfId="21"/>
    <cellStyle name="输出 3 2" xfId="22"/>
    <cellStyle name="20% - 强调文字颜色 3 2" xfId="23"/>
    <cellStyle name="20% - 强调文字颜色 1 3 2" xfId="24"/>
    <cellStyle name="常规 3" xfId="25"/>
    <cellStyle name="20% - 强调文字颜色 4 2" xfId="26"/>
    <cellStyle name="输出 2 2" xfId="27"/>
    <cellStyle name="20% - 强调文字颜色 2 2" xfId="28"/>
    <cellStyle name="60% - 强调文字颜色 5 3" xfId="29"/>
    <cellStyle name="40% - 强调文字颜色 5 3 2" xfId="30"/>
    <cellStyle name="20% - 强调文字颜色 2 3" xfId="31"/>
    <cellStyle name="40% - 强调文字颜色 1 2" xfId="32"/>
    <cellStyle name="20% - 强调文字颜色 2 3 2" xfId="33"/>
    <cellStyle name="40% - 强调文字颜色 1 2 2" xfId="34"/>
    <cellStyle name="20% - 强调文字颜色 3 2 2" xfId="35"/>
    <cellStyle name="20% - 强调文字颜色 3 3" xfId="36"/>
    <cellStyle name="40% - 强调文字颜色 2 2" xfId="37"/>
    <cellStyle name="适中 2" xfId="38"/>
    <cellStyle name="20% - 强调文字颜色 3 3 2" xfId="39"/>
    <cellStyle name="40% - 强调文字颜色 2 2 2" xfId="40"/>
    <cellStyle name="常规 4" xfId="41"/>
    <cellStyle name="20% - 强调文字颜色 4 3" xfId="42"/>
    <cellStyle name="计算 2 2" xfId="43"/>
    <cellStyle name="40% - 强调文字颜色 3 2" xfId="44"/>
    <cellStyle name="常规 4 2" xfId="45"/>
    <cellStyle name="20% - 强调文字颜色 4 3 2" xfId="46"/>
    <cellStyle name="40% - 强调文字颜色 3 2 2" xfId="47"/>
    <cellStyle name="20% - 强调文字颜色 5 2" xfId="48"/>
    <cellStyle name="20% - 强调文字颜色 5 2 2" xfId="49"/>
    <cellStyle name="20% - 强调文字颜色 5 3" xfId="50"/>
    <cellStyle name="计算 3 2" xfId="51"/>
    <cellStyle name="40% - 强调文字颜色 4 2" xfId="52"/>
    <cellStyle name="20% - 强调文字颜色 5 3 2" xfId="53"/>
    <cellStyle name="检查单元格 2" xfId="54"/>
    <cellStyle name="40% - 强调文字颜色 4 2 2" xfId="55"/>
    <cellStyle name="20% - 强调文字颜色 6 2" xfId="56"/>
    <cellStyle name="20% - 强调文字颜色 6 2 2" xfId="57"/>
    <cellStyle name="60% - 强调文字颜色 3 3" xfId="58"/>
    <cellStyle name="20% - 强调文字颜色 6 3" xfId="59"/>
    <cellStyle name="40% - 强调文字颜色 5 2" xfId="60"/>
    <cellStyle name="40% - 强调文字颜色 1 3" xfId="61"/>
    <cellStyle name="40% - 强调文字颜色 1 3 2" xfId="62"/>
    <cellStyle name="40% - 强调文字颜色 2 3" xfId="63"/>
    <cellStyle name="60% - 强调文字颜色 1 2" xfId="64"/>
    <cellStyle name="60% - 强调文字颜色 1 2 2" xfId="65"/>
    <cellStyle name="40% - 强调文字颜色 2 3 2" xfId="66"/>
    <cellStyle name="60% - 强调文字颜色 2 2" xfId="67"/>
    <cellStyle name="常规 5" xfId="68"/>
    <cellStyle name="40% - 强调文字颜色 3 3" xfId="69"/>
    <cellStyle name="60% - 强调文字颜色 3 2" xfId="70"/>
    <cellStyle name="40% - 强调文字颜色 4 3" xfId="71"/>
    <cellStyle name="输入 2 2 2" xfId="72"/>
    <cellStyle name="60% - 强调文字颜色 3 2 2" xfId="73"/>
    <cellStyle name="40% - 强调文字颜色 4 3 2" xfId="74"/>
    <cellStyle name="40% - 强调文字颜色 5 3" xfId="75"/>
    <cellStyle name="40% - 强调文字颜色 6 2" xfId="76"/>
    <cellStyle name="适中 2 2" xfId="77"/>
    <cellStyle name="40% - 强调文字颜色 6 2 2" xfId="78"/>
    <cellStyle name="40% - 强调文字颜色 6 3" xfId="79"/>
    <cellStyle name="强调文字颜色 3 2 2" xfId="80"/>
    <cellStyle name="40% - 强调文字颜色 6 3 2" xfId="81"/>
    <cellStyle name="解释性文本 3" xfId="82"/>
    <cellStyle name="60% - 强调文字颜色 1 3 2" xfId="83"/>
    <cellStyle name="60% - 强调文字颜色 2 3" xfId="84"/>
    <cellStyle name="常规 6" xfId="85"/>
    <cellStyle name="60% - 强调文字颜色 2 3 2" xfId="86"/>
    <cellStyle name="常规 6 2" xfId="87"/>
    <cellStyle name="注释 2" xfId="88"/>
    <cellStyle name="60% - 强调文字颜色 3 3 2" xfId="89"/>
    <cellStyle name="60% - 强调文字颜色 4 2" xfId="90"/>
    <cellStyle name="60% - 强调文字颜色 4 2 2" xfId="91"/>
    <cellStyle name="60% - 强调文字颜色 4 3 2" xfId="92"/>
    <cellStyle name="60% - 强调文字颜色 5 2" xfId="93"/>
    <cellStyle name="60% - 强调文字颜色 5 2 2" xfId="94"/>
    <cellStyle name="60% - 强调文字颜色 5 3 2" xfId="95"/>
    <cellStyle name="60% - 强调文字颜色 6 2" xfId="96"/>
    <cellStyle name="60% - 强调文字颜色 6 2 2" xfId="97"/>
    <cellStyle name="60% - 强调文字颜色 6 3" xfId="98"/>
    <cellStyle name="60% - 强调文字颜色 6 3 2" xfId="99"/>
    <cellStyle name="标题 1 2" xfId="100"/>
    <cellStyle name="标题 1 2 2" xfId="101"/>
    <cellStyle name="标题 1 3" xfId="102"/>
    <cellStyle name="标题 1 3 2" xfId="103"/>
    <cellStyle name="汇总 3" xfId="104"/>
    <cellStyle name="标题 2 2" xfId="105"/>
    <cellStyle name="标题 2 2 2" xfId="106"/>
    <cellStyle name="标题 2 3" xfId="107"/>
    <cellStyle name="标题 2 3 2" xfId="108"/>
    <cellStyle name="标题 3 2" xfId="109"/>
    <cellStyle name="标题 3 2 2" xfId="110"/>
    <cellStyle name="标题 3 3 2" xfId="111"/>
    <cellStyle name="标题 4 2" xfId="112"/>
    <cellStyle name="标题 4 2 2" xfId="113"/>
    <cellStyle name="标题 4 3" xfId="114"/>
    <cellStyle name="汇总 2 2" xfId="115"/>
    <cellStyle name="标题 4 3 2" xfId="116"/>
    <cellStyle name="标题 5" xfId="117"/>
    <cellStyle name="标题 5 2" xfId="118"/>
    <cellStyle name="标题 6" xfId="119"/>
    <cellStyle name="标题 6 2" xfId="120"/>
    <cellStyle name="差 2" xfId="121"/>
    <cellStyle name="差 2 2" xfId="122"/>
    <cellStyle name="差 3" xfId="123"/>
    <cellStyle name="差 3 2" xfId="124"/>
    <cellStyle name="常规 2" xfId="125"/>
    <cellStyle name="常规 2 2" xfId="126"/>
    <cellStyle name="常规 2 2 2" xfId="127"/>
    <cellStyle name="常规 2 2 2 2" xfId="128"/>
    <cellStyle name="常规 2 3" xfId="129"/>
    <cellStyle name="输入 3 2" xfId="130"/>
    <cellStyle name="常规 2 3 2" xfId="131"/>
    <cellStyle name="常规 3 2 2" xfId="132"/>
    <cellStyle name="常规 3 3" xfId="133"/>
    <cellStyle name="输入 4 2" xfId="134"/>
    <cellStyle name="常规 3 3 2" xfId="135"/>
    <cellStyle name="常规 4 2 2" xfId="136"/>
    <cellStyle name="常规 4 2 2 2" xfId="137"/>
    <cellStyle name="常规 5 2 2" xfId="138"/>
    <cellStyle name="常规 7" xfId="139"/>
    <cellStyle name="常规 7 2" xfId="140"/>
    <cellStyle name="好 2" xfId="141"/>
    <cellStyle name="好 2 2" xfId="142"/>
    <cellStyle name="好 3" xfId="143"/>
    <cellStyle name="好 3 2" xfId="144"/>
    <cellStyle name="汇总 2" xfId="145"/>
    <cellStyle name="汇总 3 2" xfId="146"/>
    <cellStyle name="计算 2" xfId="147"/>
    <cellStyle name="计算 3" xfId="148"/>
    <cellStyle name="检查单元格 2 2" xfId="149"/>
    <cellStyle name="检查单元格 3" xfId="150"/>
    <cellStyle name="检查单元格 3 2" xfId="151"/>
    <cellStyle name="解释性文本 2 2" xfId="152"/>
    <cellStyle name="解释性文本 3 2" xfId="153"/>
    <cellStyle name="警告文本 2" xfId="154"/>
    <cellStyle name="警告文本 2 2" xfId="155"/>
    <cellStyle name="警告文本 3" xfId="156"/>
    <cellStyle name="警告文本 3 2" xfId="157"/>
    <cellStyle name="链接单元格 2" xfId="158"/>
    <cellStyle name="链接单元格 2 2" xfId="159"/>
    <cellStyle name="链接单元格 3" xfId="160"/>
    <cellStyle name="强调文字颜色 1 2" xfId="161"/>
    <cellStyle name="强调文字颜色 1 2 2" xfId="162"/>
    <cellStyle name="强调文字颜色 1 3" xfId="163"/>
    <cellStyle name="强调文字颜色 1 3 2" xfId="164"/>
    <cellStyle name="强调文字颜色 2 2" xfId="165"/>
    <cellStyle name="强调文字颜色 2 2 2" xfId="166"/>
    <cellStyle name="强调文字颜色 2 3" xfId="167"/>
    <cellStyle name="强调文字颜色 2 3 2" xfId="168"/>
    <cellStyle name="强调文字颜色 3 2" xfId="169"/>
    <cellStyle name="强调文字颜色 3 3" xfId="170"/>
    <cellStyle name="强调文字颜色 3 3 2" xfId="171"/>
    <cellStyle name="强调文字颜色 4 2" xfId="172"/>
    <cellStyle name="强调文字颜色 4 2 2" xfId="173"/>
    <cellStyle name="强调文字颜色 4 3" xfId="174"/>
    <cellStyle name="强调文字颜色 4 3 2" xfId="175"/>
    <cellStyle name="强调文字颜色 5 2" xfId="176"/>
    <cellStyle name="强调文字颜色 5 2 2" xfId="177"/>
    <cellStyle name="强调文字颜色 5 3" xfId="178"/>
    <cellStyle name="强调文字颜色 5 3 2" xfId="179"/>
    <cellStyle name="强调文字颜色 6 2" xfId="180"/>
    <cellStyle name="强调文字颜色 6 2 2" xfId="181"/>
    <cellStyle name="强调文字颜色 6 3" xfId="182"/>
    <cellStyle name="强调文字颜色 6 3 2" xfId="183"/>
    <cellStyle name="适中 3" xfId="184"/>
    <cellStyle name="适中 3 2" xfId="185"/>
    <cellStyle name="输出 2" xfId="186"/>
    <cellStyle name="输出 3" xfId="187"/>
    <cellStyle name="输入 2" xfId="188"/>
    <cellStyle name="输入 2 2" xfId="189"/>
    <cellStyle name="输入 3" xfId="190"/>
    <cellStyle name="输入 4" xfId="191"/>
    <cellStyle name="注释 2 2" xfId="192"/>
    <cellStyle name="注释 3" xfId="193"/>
    <cellStyle name="注释 3 2" xfId="194"/>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51"/>
  <sheetViews>
    <sheetView tabSelected="1" workbookViewId="0">
      <selection activeCell="G158" sqref="G158"/>
    </sheetView>
  </sheetViews>
  <sheetFormatPr defaultColWidth="9" defaultRowHeight="18.75"/>
  <cols>
    <col min="1" max="1" width="7.125" customWidth="1"/>
    <col min="2" max="2" width="11.25" customWidth="1"/>
    <col min="3" max="3" width="11.5" style="1" customWidth="1"/>
    <col min="4" max="4" width="17" customWidth="1"/>
    <col min="5" max="5" width="13.25" customWidth="1"/>
    <col min="6" max="6" width="19" style="2" customWidth="1"/>
    <col min="7" max="7" width="12.25" style="2" customWidth="1"/>
    <col min="8" max="8" width="18.625" style="2" customWidth="1"/>
    <col min="9" max="9" width="13.5" style="2" customWidth="1"/>
  </cols>
  <sheetData>
    <row r="1" ht="51" customHeight="1" spans="1:10">
      <c r="A1" s="3" t="s">
        <v>0</v>
      </c>
      <c r="B1" s="3"/>
      <c r="C1" s="3"/>
      <c r="D1" s="3"/>
      <c r="E1" s="3"/>
      <c r="F1" s="3"/>
      <c r="G1" s="3"/>
      <c r="H1" s="3"/>
      <c r="I1" s="3"/>
      <c r="J1" s="3"/>
    </row>
    <row r="2" ht="36" customHeight="1" spans="1:10">
      <c r="A2" s="4" t="s">
        <v>1</v>
      </c>
      <c r="B2" s="4"/>
      <c r="C2" s="4"/>
      <c r="D2" s="4"/>
      <c r="E2" s="4"/>
      <c r="F2" s="4"/>
      <c r="G2" s="4"/>
      <c r="H2" s="4"/>
      <c r="I2" s="4"/>
      <c r="J2" s="4"/>
    </row>
    <row r="3" spans="1:10">
      <c r="A3" s="5" t="s">
        <v>2</v>
      </c>
      <c r="B3" s="5" t="s">
        <v>3</v>
      </c>
      <c r="C3" s="5" t="s">
        <v>4</v>
      </c>
      <c r="D3" s="5" t="s">
        <v>5</v>
      </c>
      <c r="E3" s="5" t="s">
        <v>6</v>
      </c>
      <c r="F3" s="6" t="s">
        <v>7</v>
      </c>
      <c r="G3" s="6" t="s">
        <v>8</v>
      </c>
      <c r="H3" s="6" t="s">
        <v>9</v>
      </c>
      <c r="I3" s="6" t="s">
        <v>10</v>
      </c>
      <c r="J3" s="11" t="s">
        <v>11</v>
      </c>
    </row>
    <row r="4" spans="1:10">
      <c r="A4" s="7">
        <v>1</v>
      </c>
      <c r="B4" s="7" t="s">
        <v>12</v>
      </c>
      <c r="C4" s="8" t="s">
        <v>13</v>
      </c>
      <c r="D4" s="8">
        <v>20150201392</v>
      </c>
      <c r="E4" s="9" t="s">
        <v>14</v>
      </c>
      <c r="F4" s="10">
        <f t="shared" ref="F4:F11" si="0">E4*0.6</f>
        <v>36.84</v>
      </c>
      <c r="G4" s="11">
        <v>78.4</v>
      </c>
      <c r="H4" s="11">
        <f t="shared" ref="H4:H11" si="1">G4*0.4</f>
        <v>31.36</v>
      </c>
      <c r="I4" s="10">
        <f t="shared" ref="I4:I11" si="2">F4+H4</f>
        <v>68.2</v>
      </c>
      <c r="J4" s="11"/>
    </row>
    <row r="5" spans="1:10">
      <c r="A5" s="7">
        <v>2</v>
      </c>
      <c r="B5" s="7" t="s">
        <v>15</v>
      </c>
      <c r="C5" s="8" t="s">
        <v>16</v>
      </c>
      <c r="D5" s="8">
        <v>20150201399</v>
      </c>
      <c r="E5" s="9" t="s">
        <v>17</v>
      </c>
      <c r="F5" s="10">
        <f>E5*0.6</f>
        <v>37.68</v>
      </c>
      <c r="G5" s="11">
        <v>76</v>
      </c>
      <c r="H5" s="11">
        <f>G5*0.4</f>
        <v>30.4</v>
      </c>
      <c r="I5" s="10">
        <f>F5+H5</f>
        <v>68.08</v>
      </c>
      <c r="J5" s="11"/>
    </row>
    <row r="6" ht="45" customHeight="1" spans="1:10">
      <c r="A6" s="12" t="s">
        <v>18</v>
      </c>
      <c r="B6" s="12"/>
      <c r="C6" s="12"/>
      <c r="D6" s="12"/>
      <c r="E6" s="12"/>
      <c r="F6" s="12"/>
      <c r="G6" s="12"/>
      <c r="H6" s="12"/>
      <c r="I6" s="12"/>
      <c r="J6" s="12"/>
    </row>
    <row r="7" spans="1:10">
      <c r="A7" s="5" t="s">
        <v>2</v>
      </c>
      <c r="B7" s="5" t="s">
        <v>3</v>
      </c>
      <c r="C7" s="5" t="s">
        <v>4</v>
      </c>
      <c r="D7" s="5" t="s">
        <v>5</v>
      </c>
      <c r="E7" s="5" t="s">
        <v>6</v>
      </c>
      <c r="F7" s="6" t="s">
        <v>7</v>
      </c>
      <c r="G7" s="6" t="s">
        <v>8</v>
      </c>
      <c r="H7" s="6" t="s">
        <v>9</v>
      </c>
      <c r="I7" s="6" t="s">
        <v>10</v>
      </c>
      <c r="J7" s="28" t="s">
        <v>11</v>
      </c>
    </row>
    <row r="8" spans="1:10">
      <c r="A8" s="7">
        <v>1</v>
      </c>
      <c r="B8" s="7" t="s">
        <v>19</v>
      </c>
      <c r="C8" s="13" t="s">
        <v>20</v>
      </c>
      <c r="D8" s="13">
        <v>20150202416</v>
      </c>
      <c r="E8" s="14" t="s">
        <v>21</v>
      </c>
      <c r="F8" s="10">
        <f t="shared" ref="F8:F11" si="3">E8*0.6</f>
        <v>45.72</v>
      </c>
      <c r="G8" s="11">
        <v>85.6</v>
      </c>
      <c r="H8" s="11">
        <f t="shared" ref="H8:H11" si="4">G8*0.4</f>
        <v>34.24</v>
      </c>
      <c r="I8" s="10">
        <f t="shared" ref="I8:I11" si="5">F8+H8</f>
        <v>79.96</v>
      </c>
      <c r="J8" s="29"/>
    </row>
    <row r="9" spans="1:10">
      <c r="A9" s="7">
        <v>2</v>
      </c>
      <c r="B9" s="7" t="s">
        <v>22</v>
      </c>
      <c r="C9" s="13" t="s">
        <v>23</v>
      </c>
      <c r="D9" s="13">
        <v>20150202424</v>
      </c>
      <c r="E9" s="14" t="s">
        <v>24</v>
      </c>
      <c r="F9" s="10">
        <f>E9*0.6</f>
        <v>43.2</v>
      </c>
      <c r="G9" s="11">
        <v>91.2</v>
      </c>
      <c r="H9" s="11">
        <f>G9*0.4</f>
        <v>36.48</v>
      </c>
      <c r="I9" s="10">
        <f>F9+H9</f>
        <v>79.68</v>
      </c>
      <c r="J9" s="29"/>
    </row>
    <row r="10" ht="19" customHeight="1" spans="1:10">
      <c r="A10" s="7">
        <v>3</v>
      </c>
      <c r="B10" s="7" t="s">
        <v>25</v>
      </c>
      <c r="C10" s="13" t="s">
        <v>26</v>
      </c>
      <c r="D10" s="13">
        <v>20150202422</v>
      </c>
      <c r="E10" s="14" t="s">
        <v>27</v>
      </c>
      <c r="F10" s="10">
        <f>E10*0.6</f>
        <v>44.16</v>
      </c>
      <c r="G10" s="11">
        <v>87.2</v>
      </c>
      <c r="H10" s="11">
        <f>G10*0.4</f>
        <v>34.88</v>
      </c>
      <c r="I10" s="10">
        <f>F10+H10</f>
        <v>79.04</v>
      </c>
      <c r="J10" s="29"/>
    </row>
    <row r="11" spans="1:10">
      <c r="A11" s="7">
        <v>4</v>
      </c>
      <c r="B11" s="7" t="s">
        <v>28</v>
      </c>
      <c r="C11" s="13" t="s">
        <v>29</v>
      </c>
      <c r="D11" s="13">
        <v>20150202413</v>
      </c>
      <c r="E11" s="14" t="s">
        <v>30</v>
      </c>
      <c r="F11" s="10">
        <f>E11*0.6</f>
        <v>41.4</v>
      </c>
      <c r="G11" s="11">
        <v>85.2</v>
      </c>
      <c r="H11" s="11">
        <f>G11*0.4</f>
        <v>34.08</v>
      </c>
      <c r="I11" s="10">
        <f>F11+H11</f>
        <v>75.48</v>
      </c>
      <c r="J11" s="29"/>
    </row>
    <row r="12" ht="38" customHeight="1" spans="1:10">
      <c r="A12" s="15" t="s">
        <v>31</v>
      </c>
      <c r="B12" s="15"/>
      <c r="C12" s="15"/>
      <c r="D12" s="15"/>
      <c r="E12" s="15"/>
      <c r="F12" s="15"/>
      <c r="G12" s="15"/>
      <c r="H12" s="15"/>
      <c r="I12" s="15"/>
      <c r="J12" s="15"/>
    </row>
    <row r="13" spans="1:10">
      <c r="A13" s="16" t="s">
        <v>2</v>
      </c>
      <c r="B13" s="16" t="s">
        <v>3</v>
      </c>
      <c r="C13" s="16" t="s">
        <v>4</v>
      </c>
      <c r="D13" s="16" t="s">
        <v>5</v>
      </c>
      <c r="E13" s="16" t="s">
        <v>6</v>
      </c>
      <c r="F13" s="6" t="s">
        <v>7</v>
      </c>
      <c r="G13" s="6" t="s">
        <v>8</v>
      </c>
      <c r="H13" s="6" t="s">
        <v>9</v>
      </c>
      <c r="I13" s="6" t="s">
        <v>10</v>
      </c>
      <c r="J13" s="6" t="s">
        <v>11</v>
      </c>
    </row>
    <row r="14" spans="1:10">
      <c r="A14" s="17">
        <v>1</v>
      </c>
      <c r="B14" s="17" t="s">
        <v>32</v>
      </c>
      <c r="C14" s="18" t="s">
        <v>33</v>
      </c>
      <c r="D14" s="17">
        <v>20150203223</v>
      </c>
      <c r="E14" s="19" t="s">
        <v>34</v>
      </c>
      <c r="F14" s="20">
        <f t="shared" ref="F14:F77" si="6">E14*0.6</f>
        <v>42</v>
      </c>
      <c r="G14" s="10" t="s">
        <v>35</v>
      </c>
      <c r="H14" s="20">
        <f t="shared" ref="H14:H77" si="7">G14*0.4</f>
        <v>37.36</v>
      </c>
      <c r="I14" s="20">
        <f t="shared" ref="I14:I77" si="8">F14+H14</f>
        <v>79.36</v>
      </c>
      <c r="J14" s="11"/>
    </row>
    <row r="15" spans="1:10">
      <c r="A15" s="17">
        <v>2</v>
      </c>
      <c r="B15" s="17" t="s">
        <v>36</v>
      </c>
      <c r="C15" s="18" t="s">
        <v>37</v>
      </c>
      <c r="D15" s="17">
        <v>20150203270</v>
      </c>
      <c r="E15" s="19" t="s">
        <v>38</v>
      </c>
      <c r="F15" s="20">
        <f>E15*0.6</f>
        <v>43.08</v>
      </c>
      <c r="G15" s="10" t="s">
        <v>39</v>
      </c>
      <c r="H15" s="20">
        <f>G15*0.4</f>
        <v>31.84</v>
      </c>
      <c r="I15" s="20">
        <f>F15+H15</f>
        <v>74.92</v>
      </c>
      <c r="J15" s="11"/>
    </row>
    <row r="16" spans="1:10">
      <c r="A16" s="17">
        <v>3</v>
      </c>
      <c r="B16" s="17" t="s">
        <v>40</v>
      </c>
      <c r="C16" s="18" t="s">
        <v>41</v>
      </c>
      <c r="D16" s="17">
        <v>20150203246</v>
      </c>
      <c r="E16" s="19" t="s">
        <v>42</v>
      </c>
      <c r="F16" s="20">
        <f>E16*0.6</f>
        <v>39.24</v>
      </c>
      <c r="G16" s="10" t="s">
        <v>43</v>
      </c>
      <c r="H16" s="20">
        <f>G16*0.4</f>
        <v>35.68</v>
      </c>
      <c r="I16" s="20">
        <f>F16+H16</f>
        <v>74.92</v>
      </c>
      <c r="J16" s="11"/>
    </row>
    <row r="17" spans="1:10">
      <c r="A17" s="17">
        <v>4</v>
      </c>
      <c r="B17" s="17" t="s">
        <v>44</v>
      </c>
      <c r="C17" s="18" t="s">
        <v>45</v>
      </c>
      <c r="D17" s="17">
        <v>20150203341</v>
      </c>
      <c r="E17" s="19" t="s">
        <v>46</v>
      </c>
      <c r="F17" s="20">
        <f>E17*0.6</f>
        <v>40.08</v>
      </c>
      <c r="G17" s="10" t="s">
        <v>47</v>
      </c>
      <c r="H17" s="20">
        <f>G17*0.4</f>
        <v>33.2</v>
      </c>
      <c r="I17" s="20">
        <f>F17+H17</f>
        <v>73.28</v>
      </c>
      <c r="J17" s="11"/>
    </row>
    <row r="18" spans="1:10">
      <c r="A18" s="17">
        <v>5</v>
      </c>
      <c r="B18" s="17" t="s">
        <v>48</v>
      </c>
      <c r="C18" s="18" t="s">
        <v>49</v>
      </c>
      <c r="D18" s="17">
        <v>20150203262</v>
      </c>
      <c r="E18" s="19" t="s">
        <v>50</v>
      </c>
      <c r="F18" s="20">
        <f>E18*0.6</f>
        <v>41.52</v>
      </c>
      <c r="G18" s="10" t="s">
        <v>51</v>
      </c>
      <c r="H18" s="20">
        <f>G18*0.4</f>
        <v>31.52</v>
      </c>
      <c r="I18" s="20">
        <f>F18+H18</f>
        <v>73.04</v>
      </c>
      <c r="J18" s="11"/>
    </row>
    <row r="19" spans="1:10">
      <c r="A19" s="17">
        <v>6</v>
      </c>
      <c r="B19" s="17" t="s">
        <v>52</v>
      </c>
      <c r="C19" s="18" t="s">
        <v>53</v>
      </c>
      <c r="D19" s="17">
        <v>20150203249</v>
      </c>
      <c r="E19" s="19" t="s">
        <v>54</v>
      </c>
      <c r="F19" s="20">
        <f>E19*0.6</f>
        <v>39.36</v>
      </c>
      <c r="G19" s="10" t="s">
        <v>55</v>
      </c>
      <c r="H19" s="20">
        <f>G19*0.4</f>
        <v>33.44</v>
      </c>
      <c r="I19" s="20">
        <f>F19+H19</f>
        <v>72.8</v>
      </c>
      <c r="J19" s="11"/>
    </row>
    <row r="20" spans="1:10">
      <c r="A20" s="17">
        <v>7</v>
      </c>
      <c r="B20" s="17" t="s">
        <v>56</v>
      </c>
      <c r="C20" s="18" t="s">
        <v>57</v>
      </c>
      <c r="D20" s="17">
        <v>20150203349</v>
      </c>
      <c r="E20" s="19" t="s">
        <v>17</v>
      </c>
      <c r="F20" s="20">
        <f>E20*0.6</f>
        <v>37.68</v>
      </c>
      <c r="G20" s="10" t="s">
        <v>58</v>
      </c>
      <c r="H20" s="20">
        <f>G20*0.4</f>
        <v>34.96</v>
      </c>
      <c r="I20" s="20">
        <f>F20+H20</f>
        <v>72.64</v>
      </c>
      <c r="J20" s="11"/>
    </row>
    <row r="21" spans="1:10">
      <c r="A21" s="17">
        <v>8</v>
      </c>
      <c r="B21" s="17" t="s">
        <v>59</v>
      </c>
      <c r="C21" s="18" t="s">
        <v>60</v>
      </c>
      <c r="D21" s="17">
        <v>20150203569</v>
      </c>
      <c r="E21" s="19" t="s">
        <v>61</v>
      </c>
      <c r="F21" s="20">
        <f>E21*0.6</f>
        <v>39.6</v>
      </c>
      <c r="G21" s="10" t="s">
        <v>62</v>
      </c>
      <c r="H21" s="20">
        <f>G21*0.4</f>
        <v>32.96</v>
      </c>
      <c r="I21" s="20">
        <f>F21+H21</f>
        <v>72.56</v>
      </c>
      <c r="J21" s="11"/>
    </row>
    <row r="22" spans="1:10">
      <c r="A22" s="17">
        <v>9</v>
      </c>
      <c r="B22" s="17" t="s">
        <v>63</v>
      </c>
      <c r="C22" s="18" t="s">
        <v>64</v>
      </c>
      <c r="D22" s="17">
        <v>20150203272</v>
      </c>
      <c r="E22" s="19" t="s">
        <v>65</v>
      </c>
      <c r="F22" s="20">
        <f>E22*0.6</f>
        <v>36.48</v>
      </c>
      <c r="G22" s="10" t="s">
        <v>66</v>
      </c>
      <c r="H22" s="20">
        <f>G22*0.4</f>
        <v>35.92</v>
      </c>
      <c r="I22" s="20">
        <f>F22+H22</f>
        <v>72.4</v>
      </c>
      <c r="J22" s="11"/>
    </row>
    <row r="23" spans="1:10">
      <c r="A23" s="17">
        <v>10</v>
      </c>
      <c r="B23" s="17" t="s">
        <v>67</v>
      </c>
      <c r="C23" s="18" t="s">
        <v>68</v>
      </c>
      <c r="D23" s="17">
        <v>20150203228</v>
      </c>
      <c r="E23" s="19" t="s">
        <v>17</v>
      </c>
      <c r="F23" s="20">
        <f>E23*0.6</f>
        <v>37.68</v>
      </c>
      <c r="G23" s="10" t="s">
        <v>69</v>
      </c>
      <c r="H23" s="20">
        <f>G23*0.4</f>
        <v>34.64</v>
      </c>
      <c r="I23" s="20">
        <f>F23+H23</f>
        <v>72.32</v>
      </c>
      <c r="J23" s="11"/>
    </row>
    <row r="24" spans="1:10">
      <c r="A24" s="17">
        <v>11</v>
      </c>
      <c r="B24" s="17" t="s">
        <v>70</v>
      </c>
      <c r="C24" s="18" t="s">
        <v>71</v>
      </c>
      <c r="D24" s="17">
        <v>20150203287</v>
      </c>
      <c r="E24" s="19" t="s">
        <v>72</v>
      </c>
      <c r="F24" s="20">
        <f>E24*0.6</f>
        <v>36.6</v>
      </c>
      <c r="G24" s="10" t="s">
        <v>73</v>
      </c>
      <c r="H24" s="20">
        <f>G24*0.4</f>
        <v>35.2</v>
      </c>
      <c r="I24" s="20">
        <f>F24+H24</f>
        <v>71.8</v>
      </c>
      <c r="J24" s="11"/>
    </row>
    <row r="25" spans="1:10">
      <c r="A25" s="17">
        <v>12</v>
      </c>
      <c r="B25" s="17" t="s">
        <v>74</v>
      </c>
      <c r="C25" s="18" t="s">
        <v>75</v>
      </c>
      <c r="D25" s="17">
        <v>20150203239</v>
      </c>
      <c r="E25" s="19" t="s">
        <v>76</v>
      </c>
      <c r="F25" s="20">
        <f>E25*0.6</f>
        <v>38.88</v>
      </c>
      <c r="G25" s="10" t="s">
        <v>77</v>
      </c>
      <c r="H25" s="20">
        <f>G25*0.4</f>
        <v>32.88</v>
      </c>
      <c r="I25" s="20">
        <f>F25+H25</f>
        <v>71.76</v>
      </c>
      <c r="J25" s="11"/>
    </row>
    <row r="26" spans="1:10">
      <c r="A26" s="17">
        <v>13</v>
      </c>
      <c r="B26" s="17" t="s">
        <v>78</v>
      </c>
      <c r="C26" s="18" t="s">
        <v>79</v>
      </c>
      <c r="D26" s="17">
        <v>20150203331</v>
      </c>
      <c r="E26" s="19" t="s">
        <v>80</v>
      </c>
      <c r="F26" s="20">
        <f>E26*0.6</f>
        <v>35.52</v>
      </c>
      <c r="G26" s="10" t="s">
        <v>81</v>
      </c>
      <c r="H26" s="20">
        <f>G26*0.4</f>
        <v>36</v>
      </c>
      <c r="I26" s="20">
        <f>F26+H26</f>
        <v>71.52</v>
      </c>
      <c r="J26" s="11"/>
    </row>
    <row r="27" spans="1:10">
      <c r="A27" s="17">
        <v>14</v>
      </c>
      <c r="B27" s="17" t="s">
        <v>82</v>
      </c>
      <c r="C27" s="18" t="s">
        <v>83</v>
      </c>
      <c r="D27" s="17">
        <v>20150203244</v>
      </c>
      <c r="E27" s="19" t="s">
        <v>17</v>
      </c>
      <c r="F27" s="20">
        <f>E27*0.6</f>
        <v>37.68</v>
      </c>
      <c r="G27" s="10" t="s">
        <v>84</v>
      </c>
      <c r="H27" s="20">
        <f>G27*0.4</f>
        <v>33.84</v>
      </c>
      <c r="I27" s="20">
        <f>F27+H27</f>
        <v>71.52</v>
      </c>
      <c r="J27" s="11"/>
    </row>
    <row r="28" spans="1:10">
      <c r="A28" s="17">
        <v>15</v>
      </c>
      <c r="B28" s="17" t="s">
        <v>85</v>
      </c>
      <c r="C28" s="18" t="s">
        <v>86</v>
      </c>
      <c r="D28" s="17">
        <v>20150203323</v>
      </c>
      <c r="E28" s="19" t="s">
        <v>87</v>
      </c>
      <c r="F28" s="20">
        <f>E28*0.6</f>
        <v>34.68</v>
      </c>
      <c r="G28" s="10" t="s">
        <v>88</v>
      </c>
      <c r="H28" s="20">
        <f>G28*0.4</f>
        <v>36.48</v>
      </c>
      <c r="I28" s="20">
        <f>F28+H28</f>
        <v>71.16</v>
      </c>
      <c r="J28" s="11"/>
    </row>
    <row r="29" spans="1:10">
      <c r="A29" s="17">
        <v>16</v>
      </c>
      <c r="B29" s="17" t="s">
        <v>89</v>
      </c>
      <c r="C29" s="18" t="s">
        <v>90</v>
      </c>
      <c r="D29" s="17">
        <v>20150203226</v>
      </c>
      <c r="E29" s="19" t="s">
        <v>91</v>
      </c>
      <c r="F29" s="20">
        <f>E29*0.6</f>
        <v>35.64</v>
      </c>
      <c r="G29" s="10" t="s">
        <v>92</v>
      </c>
      <c r="H29" s="20">
        <f>G29*0.4</f>
        <v>35.04</v>
      </c>
      <c r="I29" s="20">
        <f>F29+H29</f>
        <v>70.68</v>
      </c>
      <c r="J29" s="11"/>
    </row>
    <row r="30" spans="1:10">
      <c r="A30" s="17">
        <v>17</v>
      </c>
      <c r="B30" s="17" t="s">
        <v>93</v>
      </c>
      <c r="C30" s="18" t="s">
        <v>94</v>
      </c>
      <c r="D30" s="17">
        <v>20150203227</v>
      </c>
      <c r="E30" s="19" t="s">
        <v>30</v>
      </c>
      <c r="F30" s="20">
        <f>E30*0.6</f>
        <v>41.4</v>
      </c>
      <c r="G30" s="10" t="s">
        <v>95</v>
      </c>
      <c r="H30" s="20">
        <f>G30*0.4</f>
        <v>28.96</v>
      </c>
      <c r="I30" s="20">
        <f>F30+H30</f>
        <v>70.36</v>
      </c>
      <c r="J30" s="11"/>
    </row>
    <row r="31" spans="1:10">
      <c r="A31" s="17">
        <v>18</v>
      </c>
      <c r="B31" s="17" t="s">
        <v>96</v>
      </c>
      <c r="C31" s="18" t="s">
        <v>97</v>
      </c>
      <c r="D31" s="17">
        <v>20150203261</v>
      </c>
      <c r="E31" s="19" t="s">
        <v>98</v>
      </c>
      <c r="F31" s="20">
        <f>E31*0.6</f>
        <v>40.92</v>
      </c>
      <c r="G31" s="10" t="s">
        <v>99</v>
      </c>
      <c r="H31" s="20">
        <f>G31*0.4</f>
        <v>29.36</v>
      </c>
      <c r="I31" s="20">
        <f>F31+H31</f>
        <v>70.28</v>
      </c>
      <c r="J31" s="11"/>
    </row>
    <row r="32" spans="1:10">
      <c r="A32" s="17">
        <v>19</v>
      </c>
      <c r="B32" s="17" t="s">
        <v>100</v>
      </c>
      <c r="C32" s="18" t="s">
        <v>101</v>
      </c>
      <c r="D32" s="17">
        <v>20150203284</v>
      </c>
      <c r="E32" s="19" t="s">
        <v>102</v>
      </c>
      <c r="F32" s="20">
        <f>E32*0.6</f>
        <v>37.32</v>
      </c>
      <c r="G32" s="10" t="s">
        <v>77</v>
      </c>
      <c r="H32" s="20">
        <f>G32*0.4</f>
        <v>32.88</v>
      </c>
      <c r="I32" s="20">
        <f>F32+H32</f>
        <v>70.2</v>
      </c>
      <c r="J32" s="11"/>
    </row>
    <row r="33" spans="1:10">
      <c r="A33" s="17">
        <v>20</v>
      </c>
      <c r="B33" s="17" t="s">
        <v>103</v>
      </c>
      <c r="C33" s="18" t="s">
        <v>104</v>
      </c>
      <c r="D33" s="17">
        <v>20150203243</v>
      </c>
      <c r="E33" s="19" t="s">
        <v>72</v>
      </c>
      <c r="F33" s="20">
        <f>E33*0.6</f>
        <v>36.6</v>
      </c>
      <c r="G33" s="10" t="s">
        <v>105</v>
      </c>
      <c r="H33" s="20">
        <f>G33*0.4</f>
        <v>33.6</v>
      </c>
      <c r="I33" s="20">
        <f>F33+H33</f>
        <v>70.2</v>
      </c>
      <c r="J33" s="11"/>
    </row>
    <row r="34" spans="1:10">
      <c r="A34" s="17">
        <v>21</v>
      </c>
      <c r="B34" s="17" t="s">
        <v>106</v>
      </c>
      <c r="C34" s="18" t="s">
        <v>107</v>
      </c>
      <c r="D34" s="17">
        <v>20150203253</v>
      </c>
      <c r="E34" s="19" t="s">
        <v>108</v>
      </c>
      <c r="F34" s="20">
        <f>E34*0.6</f>
        <v>36.24</v>
      </c>
      <c r="G34" s="10" t="s">
        <v>84</v>
      </c>
      <c r="H34" s="20">
        <f>G34*0.4</f>
        <v>33.84</v>
      </c>
      <c r="I34" s="20">
        <f>F34+H34</f>
        <v>70.08</v>
      </c>
      <c r="J34" s="11"/>
    </row>
    <row r="35" spans="1:10">
      <c r="A35" s="17">
        <v>22</v>
      </c>
      <c r="B35" s="17" t="s">
        <v>109</v>
      </c>
      <c r="C35" s="18" t="s">
        <v>110</v>
      </c>
      <c r="D35" s="17">
        <v>20150203295</v>
      </c>
      <c r="E35" s="19" t="s">
        <v>111</v>
      </c>
      <c r="F35" s="20">
        <f>E35*0.6</f>
        <v>39</v>
      </c>
      <c r="G35" s="10" t="s">
        <v>112</v>
      </c>
      <c r="H35" s="20">
        <f>G35*0.4</f>
        <v>30.96</v>
      </c>
      <c r="I35" s="20">
        <f>F35+H35</f>
        <v>69.96</v>
      </c>
      <c r="J35" s="11"/>
    </row>
    <row r="36" spans="1:10">
      <c r="A36" s="17">
        <v>23</v>
      </c>
      <c r="B36" s="17" t="s">
        <v>113</v>
      </c>
      <c r="C36" s="18" t="s">
        <v>114</v>
      </c>
      <c r="D36" s="17">
        <v>20150203307</v>
      </c>
      <c r="E36" s="19" t="s">
        <v>61</v>
      </c>
      <c r="F36" s="20">
        <f>E36*0.6</f>
        <v>39.6</v>
      </c>
      <c r="G36" s="10" t="s">
        <v>115</v>
      </c>
      <c r="H36" s="20">
        <f>G36*0.4</f>
        <v>30.32</v>
      </c>
      <c r="I36" s="20">
        <f>F36+H36</f>
        <v>69.92</v>
      </c>
      <c r="J36" s="11"/>
    </row>
    <row r="37" spans="1:10">
      <c r="A37" s="17">
        <v>24</v>
      </c>
      <c r="B37" s="17" t="s">
        <v>116</v>
      </c>
      <c r="C37" s="18" t="s">
        <v>117</v>
      </c>
      <c r="D37" s="17">
        <v>20150203240</v>
      </c>
      <c r="E37" s="19" t="s">
        <v>118</v>
      </c>
      <c r="F37" s="20">
        <f>E37*0.6</f>
        <v>36.36</v>
      </c>
      <c r="G37" s="10" t="s">
        <v>119</v>
      </c>
      <c r="H37" s="20">
        <f>G37*0.4</f>
        <v>33.36</v>
      </c>
      <c r="I37" s="20">
        <f>F37+H37</f>
        <v>69.72</v>
      </c>
      <c r="J37" s="11"/>
    </row>
    <row r="38" spans="1:10">
      <c r="A38" s="17">
        <v>25</v>
      </c>
      <c r="B38" s="17" t="s">
        <v>120</v>
      </c>
      <c r="C38" s="18" t="s">
        <v>121</v>
      </c>
      <c r="D38" s="17">
        <v>20150203254</v>
      </c>
      <c r="E38" s="19" t="s">
        <v>122</v>
      </c>
      <c r="F38" s="20">
        <f>E38*0.6</f>
        <v>35.88</v>
      </c>
      <c r="G38" s="10" t="s">
        <v>123</v>
      </c>
      <c r="H38" s="20">
        <f>G38*0.4</f>
        <v>33.28</v>
      </c>
      <c r="I38" s="20">
        <f>F38+H38</f>
        <v>69.16</v>
      </c>
      <c r="J38" s="11"/>
    </row>
    <row r="39" spans="1:10">
      <c r="A39" s="17">
        <v>26</v>
      </c>
      <c r="B39" s="17" t="s">
        <v>124</v>
      </c>
      <c r="C39" s="18" t="s">
        <v>125</v>
      </c>
      <c r="D39" s="17">
        <v>20150203229</v>
      </c>
      <c r="E39" s="19" t="s">
        <v>54</v>
      </c>
      <c r="F39" s="20">
        <f>E39*0.6</f>
        <v>39.36</v>
      </c>
      <c r="G39" s="10" t="s">
        <v>126</v>
      </c>
      <c r="H39" s="20">
        <f>G39*0.4</f>
        <v>29.2</v>
      </c>
      <c r="I39" s="20">
        <f>F39+H39</f>
        <v>68.56</v>
      </c>
      <c r="J39" s="11"/>
    </row>
    <row r="40" spans="1:10">
      <c r="A40" s="17">
        <v>27</v>
      </c>
      <c r="B40" s="17" t="s">
        <v>127</v>
      </c>
      <c r="C40" s="18" t="s">
        <v>128</v>
      </c>
      <c r="D40" s="17">
        <v>20150203225</v>
      </c>
      <c r="E40" s="19" t="s">
        <v>129</v>
      </c>
      <c r="F40" s="20">
        <f>E40*0.6</f>
        <v>38.4</v>
      </c>
      <c r="G40" s="10" t="s">
        <v>130</v>
      </c>
      <c r="H40" s="20">
        <f>G40*0.4</f>
        <v>30.16</v>
      </c>
      <c r="I40" s="20">
        <f>F40+H40</f>
        <v>68.56</v>
      </c>
      <c r="J40" s="11"/>
    </row>
    <row r="41" spans="1:10">
      <c r="A41" s="17">
        <v>28</v>
      </c>
      <c r="B41" s="17" t="s">
        <v>131</v>
      </c>
      <c r="C41" s="18" t="s">
        <v>132</v>
      </c>
      <c r="D41" s="17">
        <v>20150203281</v>
      </c>
      <c r="E41" s="19" t="s">
        <v>108</v>
      </c>
      <c r="F41" s="20">
        <f>E41*0.6</f>
        <v>36.24</v>
      </c>
      <c r="G41" s="10" t="s">
        <v>133</v>
      </c>
      <c r="H41" s="20">
        <f>G41*0.4</f>
        <v>31.36</v>
      </c>
      <c r="I41" s="20">
        <f>F41+H41</f>
        <v>67.6</v>
      </c>
      <c r="J41" s="11"/>
    </row>
    <row r="42" spans="1:10">
      <c r="A42" s="17">
        <v>29</v>
      </c>
      <c r="B42" s="17" t="s">
        <v>134</v>
      </c>
      <c r="C42" s="18" t="s">
        <v>135</v>
      </c>
      <c r="D42" s="17">
        <v>20150203275</v>
      </c>
      <c r="E42" s="19" t="s">
        <v>136</v>
      </c>
      <c r="F42" s="20">
        <f>E42*0.6</f>
        <v>36.96</v>
      </c>
      <c r="G42" s="10" t="s">
        <v>137</v>
      </c>
      <c r="H42" s="20">
        <f>G42*0.4</f>
        <v>30.56</v>
      </c>
      <c r="I42" s="20">
        <f>F42+H42</f>
        <v>67.52</v>
      </c>
      <c r="J42" s="11"/>
    </row>
    <row r="43" spans="1:10">
      <c r="A43" s="17">
        <v>30</v>
      </c>
      <c r="B43" s="17" t="s">
        <v>138</v>
      </c>
      <c r="C43" s="18" t="s">
        <v>139</v>
      </c>
      <c r="D43" s="17">
        <v>20150203335</v>
      </c>
      <c r="E43" s="19" t="s">
        <v>140</v>
      </c>
      <c r="F43" s="20">
        <f>E43*0.6</f>
        <v>33.84</v>
      </c>
      <c r="G43" s="10" t="s">
        <v>105</v>
      </c>
      <c r="H43" s="20">
        <f>G43*0.4</f>
        <v>33.6</v>
      </c>
      <c r="I43" s="20">
        <f>F43+H43</f>
        <v>67.44</v>
      </c>
      <c r="J43" s="11"/>
    </row>
    <row r="44" spans="1:10">
      <c r="A44" s="17">
        <v>31</v>
      </c>
      <c r="B44" s="17" t="s">
        <v>141</v>
      </c>
      <c r="C44" s="18" t="s">
        <v>142</v>
      </c>
      <c r="D44" s="17">
        <v>20150203306</v>
      </c>
      <c r="E44" s="19" t="s">
        <v>143</v>
      </c>
      <c r="F44" s="20">
        <f>E44*0.6</f>
        <v>33.72</v>
      </c>
      <c r="G44" s="10" t="s">
        <v>105</v>
      </c>
      <c r="H44" s="20">
        <f>G44*0.4</f>
        <v>33.6</v>
      </c>
      <c r="I44" s="20">
        <f>F44+H44</f>
        <v>67.32</v>
      </c>
      <c r="J44" s="11"/>
    </row>
    <row r="45" spans="1:10">
      <c r="A45" s="17">
        <v>32</v>
      </c>
      <c r="B45" s="17" t="s">
        <v>144</v>
      </c>
      <c r="C45" s="18" t="s">
        <v>145</v>
      </c>
      <c r="D45" s="17">
        <v>20150203343</v>
      </c>
      <c r="E45" s="19" t="s">
        <v>102</v>
      </c>
      <c r="F45" s="20">
        <f>E45*0.6</f>
        <v>37.32</v>
      </c>
      <c r="G45" s="10" t="s">
        <v>146</v>
      </c>
      <c r="H45" s="20">
        <f>G45*0.4</f>
        <v>29.92</v>
      </c>
      <c r="I45" s="20">
        <f>F45+H45</f>
        <v>67.24</v>
      </c>
      <c r="J45" s="11"/>
    </row>
    <row r="46" spans="1:10">
      <c r="A46" s="17">
        <v>33</v>
      </c>
      <c r="B46" s="17" t="s">
        <v>147</v>
      </c>
      <c r="C46" s="18" t="s">
        <v>148</v>
      </c>
      <c r="D46" s="17">
        <v>20150203252</v>
      </c>
      <c r="E46" s="19" t="s">
        <v>149</v>
      </c>
      <c r="F46" s="20">
        <f>E46*0.6</f>
        <v>36</v>
      </c>
      <c r="G46" s="10" t="s">
        <v>150</v>
      </c>
      <c r="H46" s="20">
        <f>G46*0.4</f>
        <v>31.12</v>
      </c>
      <c r="I46" s="20">
        <f>F46+H46</f>
        <v>67.12</v>
      </c>
      <c r="J46" s="11"/>
    </row>
    <row r="47" spans="1:10">
      <c r="A47" s="17">
        <v>34</v>
      </c>
      <c r="B47" s="17" t="s">
        <v>151</v>
      </c>
      <c r="C47" s="18" t="s">
        <v>152</v>
      </c>
      <c r="D47" s="17">
        <v>20150203266</v>
      </c>
      <c r="E47" s="19" t="s">
        <v>65</v>
      </c>
      <c r="F47" s="20">
        <f>E47*0.6</f>
        <v>36.48</v>
      </c>
      <c r="G47" s="10" t="s">
        <v>115</v>
      </c>
      <c r="H47" s="20">
        <f>G47*0.4</f>
        <v>30.32</v>
      </c>
      <c r="I47" s="20">
        <f>F47+H47</f>
        <v>66.8</v>
      </c>
      <c r="J47" s="11"/>
    </row>
    <row r="48" spans="1:10">
      <c r="A48" s="17">
        <v>35</v>
      </c>
      <c r="B48" s="17" t="s">
        <v>153</v>
      </c>
      <c r="C48" s="18" t="s">
        <v>154</v>
      </c>
      <c r="D48" s="17">
        <v>20150203276</v>
      </c>
      <c r="E48" s="19" t="s">
        <v>155</v>
      </c>
      <c r="F48" s="20">
        <f>E48*0.6</f>
        <v>34.08</v>
      </c>
      <c r="G48" s="10" t="s">
        <v>156</v>
      </c>
      <c r="H48" s="20">
        <f>G48*0.4</f>
        <v>32.72</v>
      </c>
      <c r="I48" s="20">
        <f>F48+H48</f>
        <v>66.8</v>
      </c>
      <c r="J48" s="11"/>
    </row>
    <row r="49" spans="1:10">
      <c r="A49" s="17">
        <v>36</v>
      </c>
      <c r="B49" s="17" t="s">
        <v>157</v>
      </c>
      <c r="C49" s="18" t="s">
        <v>158</v>
      </c>
      <c r="D49" s="17">
        <v>20150203230</v>
      </c>
      <c r="E49" s="19" t="s">
        <v>118</v>
      </c>
      <c r="F49" s="20">
        <f>E49*0.6</f>
        <v>36.36</v>
      </c>
      <c r="G49" s="10" t="s">
        <v>159</v>
      </c>
      <c r="H49" s="20">
        <f>G49*0.4</f>
        <v>30.4</v>
      </c>
      <c r="I49" s="20">
        <f>F49+H49</f>
        <v>66.76</v>
      </c>
      <c r="J49" s="11"/>
    </row>
    <row r="50" spans="1:10">
      <c r="A50" s="17">
        <v>37</v>
      </c>
      <c r="B50" s="17" t="s">
        <v>160</v>
      </c>
      <c r="C50" s="18" t="s">
        <v>161</v>
      </c>
      <c r="D50" s="17">
        <v>20150203318</v>
      </c>
      <c r="E50" s="19" t="s">
        <v>143</v>
      </c>
      <c r="F50" s="20">
        <f>E50*0.6</f>
        <v>33.72</v>
      </c>
      <c r="G50" s="10" t="s">
        <v>162</v>
      </c>
      <c r="H50" s="20">
        <f>G50*0.4</f>
        <v>33.04</v>
      </c>
      <c r="I50" s="20">
        <f>F50+H50</f>
        <v>66.76</v>
      </c>
      <c r="J50" s="11"/>
    </row>
    <row r="51" spans="1:10">
      <c r="A51" s="17">
        <v>38</v>
      </c>
      <c r="B51" s="17" t="s">
        <v>163</v>
      </c>
      <c r="C51" s="18" t="s">
        <v>164</v>
      </c>
      <c r="D51" s="17">
        <v>20150203313</v>
      </c>
      <c r="E51" s="19" t="s">
        <v>140</v>
      </c>
      <c r="F51" s="20">
        <f>E51*0.6</f>
        <v>33.84</v>
      </c>
      <c r="G51" s="10" t="s">
        <v>77</v>
      </c>
      <c r="H51" s="20">
        <f>G51*0.4</f>
        <v>32.88</v>
      </c>
      <c r="I51" s="20">
        <f>F51+H51</f>
        <v>66.72</v>
      </c>
      <c r="J51" s="11"/>
    </row>
    <row r="52" spans="1:10">
      <c r="A52" s="17">
        <v>39</v>
      </c>
      <c r="B52" s="17" t="s">
        <v>165</v>
      </c>
      <c r="C52" s="18" t="s">
        <v>166</v>
      </c>
      <c r="D52" s="17">
        <v>20150203347</v>
      </c>
      <c r="E52" s="19" t="s">
        <v>167</v>
      </c>
      <c r="F52" s="20">
        <f>E52*0.6</f>
        <v>34.92</v>
      </c>
      <c r="G52" s="10" t="s">
        <v>168</v>
      </c>
      <c r="H52" s="20">
        <f>G52*0.4</f>
        <v>31.76</v>
      </c>
      <c r="I52" s="20">
        <f>F52+H52</f>
        <v>66.68</v>
      </c>
      <c r="J52" s="11"/>
    </row>
    <row r="53" spans="1:10">
      <c r="A53" s="17">
        <v>40</v>
      </c>
      <c r="B53" s="17" t="s">
        <v>169</v>
      </c>
      <c r="C53" s="18" t="s">
        <v>170</v>
      </c>
      <c r="D53" s="17">
        <v>20150203268</v>
      </c>
      <c r="E53" s="19" t="s">
        <v>171</v>
      </c>
      <c r="F53" s="20">
        <f>E53*0.6</f>
        <v>37.44</v>
      </c>
      <c r="G53" s="10" t="s">
        <v>172</v>
      </c>
      <c r="H53" s="20">
        <f>G53*0.4</f>
        <v>29.04</v>
      </c>
      <c r="I53" s="20">
        <f>F53+H53</f>
        <v>66.48</v>
      </c>
      <c r="J53" s="11"/>
    </row>
    <row r="54" ht="39" customHeight="1" spans="1:10">
      <c r="A54" s="12" t="s">
        <v>173</v>
      </c>
      <c r="B54" s="12"/>
      <c r="C54" s="12"/>
      <c r="D54" s="12"/>
      <c r="E54" s="12"/>
      <c r="F54" s="12"/>
      <c r="G54" s="12"/>
      <c r="H54" s="12"/>
      <c r="I54" s="12"/>
      <c r="J54" s="12"/>
    </row>
    <row r="55" spans="1:10">
      <c r="A55" s="5" t="s">
        <v>2</v>
      </c>
      <c r="B55" s="5" t="s">
        <v>3</v>
      </c>
      <c r="C55" s="5" t="s">
        <v>4</v>
      </c>
      <c r="D55" s="5" t="s">
        <v>5</v>
      </c>
      <c r="E55" s="5" t="s">
        <v>6</v>
      </c>
      <c r="F55" s="6" t="s">
        <v>7</v>
      </c>
      <c r="G55" s="6" t="s">
        <v>8</v>
      </c>
      <c r="H55" s="6" t="s">
        <v>9</v>
      </c>
      <c r="I55" s="6" t="s">
        <v>10</v>
      </c>
      <c r="J55" s="6" t="s">
        <v>11</v>
      </c>
    </row>
    <row r="56" spans="1:10">
      <c r="A56" s="7">
        <v>1</v>
      </c>
      <c r="B56" s="7" t="s">
        <v>174</v>
      </c>
      <c r="C56" s="21" t="s">
        <v>175</v>
      </c>
      <c r="D56" s="7">
        <v>20150208536</v>
      </c>
      <c r="E56" s="22" t="s">
        <v>176</v>
      </c>
      <c r="F56" s="23">
        <v>42.36</v>
      </c>
      <c r="G56" s="23">
        <v>87.8</v>
      </c>
      <c r="H56" s="23">
        <v>35.12</v>
      </c>
      <c r="I56" s="23">
        <v>77.48</v>
      </c>
      <c r="J56" s="30"/>
    </row>
    <row r="57" spans="1:10">
      <c r="A57" s="7">
        <v>2</v>
      </c>
      <c r="B57" s="7" t="s">
        <v>177</v>
      </c>
      <c r="C57" s="21" t="s">
        <v>178</v>
      </c>
      <c r="D57" s="7">
        <v>20150208530</v>
      </c>
      <c r="E57" s="22" t="s">
        <v>76</v>
      </c>
      <c r="F57" s="23">
        <v>38.88</v>
      </c>
      <c r="G57" s="23">
        <v>94.8</v>
      </c>
      <c r="H57" s="23">
        <v>37.92</v>
      </c>
      <c r="I57" s="23">
        <v>76.8</v>
      </c>
      <c r="J57" s="30"/>
    </row>
    <row r="58" spans="1:10">
      <c r="A58" s="7">
        <v>3</v>
      </c>
      <c r="B58" s="7" t="s">
        <v>179</v>
      </c>
      <c r="C58" s="21" t="s">
        <v>180</v>
      </c>
      <c r="D58" s="7">
        <v>20150208542</v>
      </c>
      <c r="E58" s="22" t="s">
        <v>181</v>
      </c>
      <c r="F58" s="23">
        <v>41.88</v>
      </c>
      <c r="G58" s="23">
        <v>86</v>
      </c>
      <c r="H58" s="23">
        <v>34.4</v>
      </c>
      <c r="I58" s="23">
        <v>76.28</v>
      </c>
      <c r="J58" s="30"/>
    </row>
    <row r="59" spans="1:10">
      <c r="A59" s="7">
        <v>4</v>
      </c>
      <c r="B59" s="7" t="s">
        <v>182</v>
      </c>
      <c r="C59" s="21" t="s">
        <v>183</v>
      </c>
      <c r="D59" s="7">
        <v>20150208551</v>
      </c>
      <c r="E59" s="22" t="s">
        <v>184</v>
      </c>
      <c r="F59" s="23">
        <v>42.24</v>
      </c>
      <c r="G59" s="23">
        <v>83.8</v>
      </c>
      <c r="H59" s="23">
        <v>33.52</v>
      </c>
      <c r="I59" s="23">
        <v>75.76</v>
      </c>
      <c r="J59" s="30"/>
    </row>
    <row r="60" spans="1:10">
      <c r="A60" s="7">
        <v>5</v>
      </c>
      <c r="B60" s="7" t="s">
        <v>185</v>
      </c>
      <c r="C60" s="21" t="s">
        <v>186</v>
      </c>
      <c r="D60" s="7">
        <v>20150208531</v>
      </c>
      <c r="E60" s="22" t="s">
        <v>187</v>
      </c>
      <c r="F60" s="23">
        <v>39.84</v>
      </c>
      <c r="G60" s="23">
        <v>87</v>
      </c>
      <c r="H60" s="23">
        <v>34.8</v>
      </c>
      <c r="I60" s="23">
        <v>74.64</v>
      </c>
      <c r="J60" s="30"/>
    </row>
    <row r="61" spans="1:10">
      <c r="A61" s="24">
        <v>6</v>
      </c>
      <c r="B61" s="24" t="s">
        <v>188</v>
      </c>
      <c r="C61" s="25" t="s">
        <v>189</v>
      </c>
      <c r="D61" s="24">
        <v>20150208554</v>
      </c>
      <c r="E61" s="26" t="s">
        <v>190</v>
      </c>
      <c r="F61" s="27">
        <v>42.6</v>
      </c>
      <c r="G61" s="27">
        <v>78.4</v>
      </c>
      <c r="H61" s="27">
        <v>31.36</v>
      </c>
      <c r="I61" s="27">
        <v>73.96</v>
      </c>
      <c r="J61" s="31"/>
    </row>
    <row r="62" spans="1:10">
      <c r="A62" s="7">
        <v>7</v>
      </c>
      <c r="B62" s="7" t="s">
        <v>191</v>
      </c>
      <c r="C62" s="21" t="s">
        <v>192</v>
      </c>
      <c r="D62" s="7">
        <v>20150208537</v>
      </c>
      <c r="E62" s="22" t="s">
        <v>61</v>
      </c>
      <c r="F62" s="23">
        <v>39.6</v>
      </c>
      <c r="G62" s="23">
        <v>81.8</v>
      </c>
      <c r="H62" s="23">
        <v>32.72</v>
      </c>
      <c r="I62" s="23">
        <v>72.32</v>
      </c>
      <c r="J62" s="30"/>
    </row>
    <row r="63" spans="1:10">
      <c r="A63" s="7">
        <v>8</v>
      </c>
      <c r="B63" s="7" t="s">
        <v>193</v>
      </c>
      <c r="C63" s="21" t="s">
        <v>194</v>
      </c>
      <c r="D63" s="7">
        <v>20150208546</v>
      </c>
      <c r="E63" s="22" t="s">
        <v>195</v>
      </c>
      <c r="F63" s="23">
        <v>37.92</v>
      </c>
      <c r="G63" s="23">
        <v>82.8</v>
      </c>
      <c r="H63" s="23">
        <v>33.12</v>
      </c>
      <c r="I63" s="23">
        <v>71.04</v>
      </c>
      <c r="J63" s="30"/>
    </row>
    <row r="64" ht="42" customHeight="1" spans="1:10">
      <c r="A64" s="12" t="s">
        <v>196</v>
      </c>
      <c r="B64" s="12"/>
      <c r="C64" s="12"/>
      <c r="D64" s="12"/>
      <c r="E64" s="12"/>
      <c r="F64" s="12"/>
      <c r="G64" s="12"/>
      <c r="H64" s="12"/>
      <c r="I64" s="12"/>
      <c r="J64" s="12"/>
    </row>
    <row r="65" spans="1:10">
      <c r="A65" s="5" t="s">
        <v>2</v>
      </c>
      <c r="B65" s="5" t="s">
        <v>3</v>
      </c>
      <c r="C65" s="5" t="s">
        <v>4</v>
      </c>
      <c r="D65" s="5" t="s">
        <v>5</v>
      </c>
      <c r="E65" s="5" t="s">
        <v>6</v>
      </c>
      <c r="F65" s="6" t="s">
        <v>7</v>
      </c>
      <c r="G65" s="6" t="s">
        <v>8</v>
      </c>
      <c r="H65" s="6" t="s">
        <v>9</v>
      </c>
      <c r="I65" s="66" t="s">
        <v>10</v>
      </c>
      <c r="J65" s="28" t="s">
        <v>11</v>
      </c>
    </row>
    <row r="66" spans="1:10">
      <c r="A66" s="7">
        <v>1</v>
      </c>
      <c r="B66" s="7" t="s">
        <v>197</v>
      </c>
      <c r="C66" s="21" t="s">
        <v>198</v>
      </c>
      <c r="D66" s="7">
        <v>20150205474</v>
      </c>
      <c r="E66" s="22" t="s">
        <v>171</v>
      </c>
      <c r="F66" s="23">
        <v>37.44</v>
      </c>
      <c r="G66" s="23">
        <v>87.8</v>
      </c>
      <c r="H66" s="23">
        <v>35.12</v>
      </c>
      <c r="I66" s="67">
        <v>72.56</v>
      </c>
      <c r="J66" s="28"/>
    </row>
    <row r="67" spans="1:10">
      <c r="A67" s="7">
        <v>2</v>
      </c>
      <c r="B67" s="7" t="s">
        <v>199</v>
      </c>
      <c r="C67" s="21" t="s">
        <v>200</v>
      </c>
      <c r="D67" s="7">
        <v>20150205473</v>
      </c>
      <c r="E67" s="22" t="s">
        <v>201</v>
      </c>
      <c r="F67" s="23">
        <v>35.76</v>
      </c>
      <c r="G67" s="23">
        <v>86</v>
      </c>
      <c r="H67" s="23">
        <v>34.4</v>
      </c>
      <c r="I67" s="67">
        <v>70.16</v>
      </c>
      <c r="J67" s="28"/>
    </row>
    <row r="68" ht="37" customHeight="1" spans="1:10">
      <c r="A68" s="12" t="s">
        <v>202</v>
      </c>
      <c r="B68" s="12"/>
      <c r="C68" s="12"/>
      <c r="D68" s="12"/>
      <c r="E68" s="12"/>
      <c r="F68" s="12"/>
      <c r="G68" s="12"/>
      <c r="H68" s="12"/>
      <c r="I68" s="12"/>
      <c r="J68" s="12"/>
    </row>
    <row r="69" spans="1:10">
      <c r="A69" s="5" t="s">
        <v>2</v>
      </c>
      <c r="B69" s="5" t="s">
        <v>3</v>
      </c>
      <c r="C69" s="5" t="s">
        <v>4</v>
      </c>
      <c r="D69" s="5" t="s">
        <v>5</v>
      </c>
      <c r="E69" s="5" t="s">
        <v>6</v>
      </c>
      <c r="F69" s="6" t="s">
        <v>7</v>
      </c>
      <c r="G69" s="6" t="s">
        <v>8</v>
      </c>
      <c r="H69" s="6" t="s">
        <v>9</v>
      </c>
      <c r="I69" s="66" t="s">
        <v>10</v>
      </c>
      <c r="J69" s="28" t="s">
        <v>11</v>
      </c>
    </row>
    <row r="70" spans="1:10">
      <c r="A70" s="7">
        <v>1</v>
      </c>
      <c r="B70" s="7" t="s">
        <v>203</v>
      </c>
      <c r="C70" s="21" t="s">
        <v>204</v>
      </c>
      <c r="D70" s="7">
        <v>20150206492</v>
      </c>
      <c r="E70" s="22" t="s">
        <v>54</v>
      </c>
      <c r="F70" s="23">
        <v>39.36</v>
      </c>
      <c r="G70" s="23">
        <v>85.2</v>
      </c>
      <c r="H70" s="23">
        <v>34.08</v>
      </c>
      <c r="I70" s="67">
        <v>73.44</v>
      </c>
      <c r="J70" s="28"/>
    </row>
    <row r="71" ht="46" customHeight="1" spans="1:10">
      <c r="A71" s="12" t="s">
        <v>205</v>
      </c>
      <c r="B71" s="12"/>
      <c r="C71" s="12"/>
      <c r="D71" s="12"/>
      <c r="E71" s="12"/>
      <c r="F71" s="12"/>
      <c r="G71" s="12"/>
      <c r="H71" s="12"/>
      <c r="I71" s="12"/>
      <c r="J71" s="12"/>
    </row>
    <row r="72" spans="1:10">
      <c r="A72" s="5" t="s">
        <v>2</v>
      </c>
      <c r="B72" s="5" t="s">
        <v>3</v>
      </c>
      <c r="C72" s="5" t="s">
        <v>4</v>
      </c>
      <c r="D72" s="5" t="s">
        <v>5</v>
      </c>
      <c r="E72" s="5" t="s">
        <v>6</v>
      </c>
      <c r="F72" s="6" t="s">
        <v>7</v>
      </c>
      <c r="G72" s="6" t="s">
        <v>8</v>
      </c>
      <c r="H72" s="6" t="s">
        <v>9</v>
      </c>
      <c r="I72" s="66" t="s">
        <v>10</v>
      </c>
      <c r="J72" s="28" t="s">
        <v>11</v>
      </c>
    </row>
    <row r="73" spans="1:10">
      <c r="A73" s="7">
        <v>1</v>
      </c>
      <c r="B73" s="7" t="s">
        <v>206</v>
      </c>
      <c r="C73" s="21" t="s">
        <v>207</v>
      </c>
      <c r="D73" s="7">
        <v>20150207501</v>
      </c>
      <c r="E73" s="22" t="s">
        <v>87</v>
      </c>
      <c r="F73" s="23">
        <v>34.68</v>
      </c>
      <c r="G73" s="23">
        <v>88</v>
      </c>
      <c r="H73" s="23">
        <v>35.2</v>
      </c>
      <c r="I73" s="67">
        <v>69.88</v>
      </c>
      <c r="J73" s="28"/>
    </row>
    <row r="74" ht="45" customHeight="1" spans="1:10">
      <c r="A74" s="15" t="s">
        <v>208</v>
      </c>
      <c r="B74" s="15"/>
      <c r="C74" s="15"/>
      <c r="D74" s="15"/>
      <c r="E74" s="15"/>
      <c r="F74" s="15"/>
      <c r="G74" s="15"/>
      <c r="H74" s="15"/>
      <c r="I74" s="15"/>
      <c r="J74" s="15"/>
    </row>
    <row r="75" spans="1:10">
      <c r="A75" s="5" t="s">
        <v>2</v>
      </c>
      <c r="B75" s="5" t="s">
        <v>3</v>
      </c>
      <c r="C75" s="5" t="s">
        <v>4</v>
      </c>
      <c r="D75" s="5" t="s">
        <v>5</v>
      </c>
      <c r="E75" s="5" t="s">
        <v>6</v>
      </c>
      <c r="F75" s="6" t="s">
        <v>7</v>
      </c>
      <c r="G75" s="6" t="s">
        <v>8</v>
      </c>
      <c r="H75" s="6" t="s">
        <v>9</v>
      </c>
      <c r="I75" s="6" t="s">
        <v>10</v>
      </c>
      <c r="J75" s="6" t="s">
        <v>11</v>
      </c>
    </row>
    <row r="76" spans="1:10">
      <c r="A76" s="7">
        <v>1</v>
      </c>
      <c r="B76" s="7" t="s">
        <v>209</v>
      </c>
      <c r="C76" s="8" t="s">
        <v>210</v>
      </c>
      <c r="D76" s="8">
        <v>20150201376</v>
      </c>
      <c r="E76" s="9" t="s">
        <v>168</v>
      </c>
      <c r="F76" s="10">
        <f t="shared" ref="F76:F87" si="9">E76*0.6</f>
        <v>47.64</v>
      </c>
      <c r="G76" s="11">
        <v>89.4</v>
      </c>
      <c r="H76" s="11">
        <f t="shared" ref="H76:H87" si="10">G76*0.4</f>
        <v>35.76</v>
      </c>
      <c r="I76" s="10">
        <f t="shared" ref="I76:I87" si="11">F76+H76</f>
        <v>83.4</v>
      </c>
      <c r="J76" s="11"/>
    </row>
    <row r="77" spans="1:10">
      <c r="A77" s="7">
        <v>2</v>
      </c>
      <c r="B77" s="7" t="s">
        <v>211</v>
      </c>
      <c r="C77" s="8" t="s">
        <v>212</v>
      </c>
      <c r="D77" s="8">
        <v>20150201375</v>
      </c>
      <c r="E77" s="9" t="s">
        <v>159</v>
      </c>
      <c r="F77" s="10">
        <f>E77*0.6</f>
        <v>45.6</v>
      </c>
      <c r="G77" s="11">
        <v>82.6</v>
      </c>
      <c r="H77" s="11">
        <f>G77*0.4</f>
        <v>33.04</v>
      </c>
      <c r="I77" s="10">
        <f>F77+H77</f>
        <v>78.64</v>
      </c>
      <c r="J77" s="11"/>
    </row>
    <row r="78" spans="1:10">
      <c r="A78" s="7">
        <v>3</v>
      </c>
      <c r="B78" s="7" t="s">
        <v>213</v>
      </c>
      <c r="C78" s="8" t="s">
        <v>214</v>
      </c>
      <c r="D78" s="8">
        <v>20150201366</v>
      </c>
      <c r="E78" s="9" t="s">
        <v>215</v>
      </c>
      <c r="F78" s="10">
        <f>E78*0.6</f>
        <v>41.28</v>
      </c>
      <c r="G78" s="11">
        <v>91.2</v>
      </c>
      <c r="H78" s="11">
        <f>G78*0.4</f>
        <v>36.48</v>
      </c>
      <c r="I78" s="10">
        <f>F78+H78</f>
        <v>77.76</v>
      </c>
      <c r="J78" s="11"/>
    </row>
    <row r="79" spans="1:10">
      <c r="A79" s="7">
        <v>4</v>
      </c>
      <c r="B79" s="7" t="s">
        <v>216</v>
      </c>
      <c r="C79" s="8" t="s">
        <v>217</v>
      </c>
      <c r="D79" s="8">
        <v>20150201359</v>
      </c>
      <c r="E79" s="9" t="s">
        <v>218</v>
      </c>
      <c r="F79" s="10">
        <f>E79*0.6</f>
        <v>44.4</v>
      </c>
      <c r="G79" s="11">
        <v>83</v>
      </c>
      <c r="H79" s="11">
        <f>G79*0.4</f>
        <v>33.2</v>
      </c>
      <c r="I79" s="10">
        <f>F79+H79</f>
        <v>77.6</v>
      </c>
      <c r="J79" s="11"/>
    </row>
    <row r="80" spans="1:10">
      <c r="A80" s="7">
        <v>5</v>
      </c>
      <c r="B80" s="7" t="s">
        <v>219</v>
      </c>
      <c r="C80" s="8" t="s">
        <v>220</v>
      </c>
      <c r="D80" s="8">
        <v>20150201361</v>
      </c>
      <c r="E80" s="9" t="s">
        <v>181</v>
      </c>
      <c r="F80" s="10">
        <f>E80*0.6</f>
        <v>41.88</v>
      </c>
      <c r="G80" s="11">
        <v>89.2</v>
      </c>
      <c r="H80" s="11">
        <f>G80*0.4</f>
        <v>35.68</v>
      </c>
      <c r="I80" s="10">
        <f>F80+H80</f>
        <v>77.56</v>
      </c>
      <c r="J80" s="11"/>
    </row>
    <row r="81" spans="1:10">
      <c r="A81" s="7">
        <v>6</v>
      </c>
      <c r="B81" s="7" t="s">
        <v>221</v>
      </c>
      <c r="C81" s="8" t="s">
        <v>222</v>
      </c>
      <c r="D81" s="8">
        <v>20150201381</v>
      </c>
      <c r="E81" s="9" t="s">
        <v>61</v>
      </c>
      <c r="F81" s="10">
        <f>E81*0.6</f>
        <v>39.6</v>
      </c>
      <c r="G81" s="11">
        <v>90.6</v>
      </c>
      <c r="H81" s="11">
        <f>G81*0.4</f>
        <v>36.24</v>
      </c>
      <c r="I81" s="10">
        <f>F81+H81</f>
        <v>75.84</v>
      </c>
      <c r="J81" s="11"/>
    </row>
    <row r="82" spans="1:10">
      <c r="A82" s="7">
        <v>7</v>
      </c>
      <c r="B82" s="7" t="s">
        <v>223</v>
      </c>
      <c r="C82" s="8" t="s">
        <v>224</v>
      </c>
      <c r="D82" s="8">
        <v>20150201382</v>
      </c>
      <c r="E82" s="9" t="s">
        <v>225</v>
      </c>
      <c r="F82" s="10">
        <f>E82*0.6</f>
        <v>41.04</v>
      </c>
      <c r="G82" s="11">
        <v>86</v>
      </c>
      <c r="H82" s="11">
        <f>G82*0.4</f>
        <v>34.4</v>
      </c>
      <c r="I82" s="10">
        <f>F82+H82</f>
        <v>75.44</v>
      </c>
      <c r="J82" s="11"/>
    </row>
    <row r="83" spans="1:10">
      <c r="A83" s="7">
        <v>8</v>
      </c>
      <c r="B83" s="7" t="s">
        <v>226</v>
      </c>
      <c r="C83" s="8" t="s">
        <v>227</v>
      </c>
      <c r="D83" s="8">
        <v>20150201365</v>
      </c>
      <c r="E83" s="9" t="s">
        <v>228</v>
      </c>
      <c r="F83" s="10">
        <f>E83*0.6</f>
        <v>40.32</v>
      </c>
      <c r="G83" s="11">
        <v>86.8</v>
      </c>
      <c r="H83" s="11">
        <f>G83*0.4</f>
        <v>34.72</v>
      </c>
      <c r="I83" s="10">
        <f>F83+H83</f>
        <v>75.04</v>
      </c>
      <c r="J83" s="11"/>
    </row>
    <row r="84" spans="1:10">
      <c r="A84" s="7">
        <v>9</v>
      </c>
      <c r="B84" s="7" t="s">
        <v>229</v>
      </c>
      <c r="C84" s="8" t="s">
        <v>230</v>
      </c>
      <c r="D84" s="8">
        <v>20150201362</v>
      </c>
      <c r="E84" s="9" t="s">
        <v>231</v>
      </c>
      <c r="F84" s="10">
        <f>E84*0.6</f>
        <v>42.48</v>
      </c>
      <c r="G84" s="11">
        <v>80.4</v>
      </c>
      <c r="H84" s="11">
        <f>G84*0.4</f>
        <v>32.16</v>
      </c>
      <c r="I84" s="10">
        <f>F84+H84</f>
        <v>74.64</v>
      </c>
      <c r="J84" s="11"/>
    </row>
    <row r="85" spans="1:10">
      <c r="A85" s="24">
        <v>10</v>
      </c>
      <c r="B85" s="24" t="s">
        <v>232</v>
      </c>
      <c r="C85" s="32" t="s">
        <v>233</v>
      </c>
      <c r="D85" s="32">
        <v>20150201370</v>
      </c>
      <c r="E85" s="33" t="s">
        <v>234</v>
      </c>
      <c r="F85" s="34">
        <f>E85*0.6</f>
        <v>37.8</v>
      </c>
      <c r="G85" s="35">
        <v>90.8</v>
      </c>
      <c r="H85" s="35">
        <f>G85*0.4</f>
        <v>36.32</v>
      </c>
      <c r="I85" s="34">
        <f>F85+H85</f>
        <v>74.12</v>
      </c>
      <c r="J85" s="35"/>
    </row>
    <row r="86" spans="1:10">
      <c r="A86" s="7">
        <v>11</v>
      </c>
      <c r="B86" s="7" t="s">
        <v>235</v>
      </c>
      <c r="C86" s="8" t="s">
        <v>236</v>
      </c>
      <c r="D86" s="8">
        <v>20150201378</v>
      </c>
      <c r="E86" s="9" t="s">
        <v>61</v>
      </c>
      <c r="F86" s="10">
        <f>E86*0.6</f>
        <v>39.6</v>
      </c>
      <c r="G86" s="11">
        <v>85</v>
      </c>
      <c r="H86" s="11">
        <f>G86*0.4</f>
        <v>34</v>
      </c>
      <c r="I86" s="10">
        <f>F86+H86</f>
        <v>73.6</v>
      </c>
      <c r="J86" s="11"/>
    </row>
    <row r="87" spans="1:10">
      <c r="A87" s="7">
        <v>12</v>
      </c>
      <c r="B87" s="7" t="s">
        <v>237</v>
      </c>
      <c r="C87" s="8" t="s">
        <v>238</v>
      </c>
      <c r="D87" s="8">
        <v>20150201379</v>
      </c>
      <c r="E87" s="9" t="s">
        <v>72</v>
      </c>
      <c r="F87" s="10">
        <f>E87*0.6</f>
        <v>36.6</v>
      </c>
      <c r="G87" s="11">
        <v>92</v>
      </c>
      <c r="H87" s="11">
        <f>G87*0.4</f>
        <v>36.8</v>
      </c>
      <c r="I87" s="10">
        <f>F87+H87</f>
        <v>73.4</v>
      </c>
      <c r="J87" s="11"/>
    </row>
    <row r="88" ht="42" customHeight="1" spans="1:10">
      <c r="A88" s="12" t="s">
        <v>239</v>
      </c>
      <c r="B88" s="12"/>
      <c r="C88" s="12"/>
      <c r="D88" s="12"/>
      <c r="E88" s="12"/>
      <c r="F88" s="12"/>
      <c r="G88" s="12"/>
      <c r="H88" s="12"/>
      <c r="I88" s="12"/>
      <c r="J88" s="12"/>
    </row>
    <row r="89" spans="1:10">
      <c r="A89" s="5" t="s">
        <v>2</v>
      </c>
      <c r="B89" s="5" t="s">
        <v>3</v>
      </c>
      <c r="C89" s="5" t="s">
        <v>4</v>
      </c>
      <c r="D89" s="5" t="s">
        <v>5</v>
      </c>
      <c r="E89" s="5" t="s">
        <v>6</v>
      </c>
      <c r="F89" s="6" t="s">
        <v>7</v>
      </c>
      <c r="G89" s="6" t="s">
        <v>8</v>
      </c>
      <c r="H89" s="6" t="s">
        <v>9</v>
      </c>
      <c r="I89" s="66" t="s">
        <v>10</v>
      </c>
      <c r="J89" s="28" t="s">
        <v>11</v>
      </c>
    </row>
    <row r="90" spans="1:10">
      <c r="A90" s="7">
        <v>1</v>
      </c>
      <c r="B90" s="7" t="s">
        <v>240</v>
      </c>
      <c r="C90" s="36" t="s">
        <v>241</v>
      </c>
      <c r="D90" s="8">
        <v>20150201373</v>
      </c>
      <c r="E90" s="9" t="s">
        <v>218</v>
      </c>
      <c r="F90" s="10">
        <f t="shared" ref="F90:F93" si="12">E90*0.6</f>
        <v>44.4</v>
      </c>
      <c r="G90" s="11">
        <v>92</v>
      </c>
      <c r="H90" s="11">
        <f t="shared" ref="H90:H93" si="13">G90*0.4</f>
        <v>36.8</v>
      </c>
      <c r="I90" s="68">
        <f t="shared" ref="I90:I93" si="14">F90+H90</f>
        <v>81.2</v>
      </c>
      <c r="J90" s="28"/>
    </row>
    <row r="91" spans="1:10">
      <c r="A91" s="37">
        <v>2</v>
      </c>
      <c r="B91" s="37" t="s">
        <v>242</v>
      </c>
      <c r="C91" s="38" t="s">
        <v>243</v>
      </c>
      <c r="D91" s="38">
        <v>20150202406</v>
      </c>
      <c r="E91" s="39" t="s">
        <v>215</v>
      </c>
      <c r="F91" s="40">
        <f>E91*0.6</f>
        <v>41.28</v>
      </c>
      <c r="G91" s="41">
        <v>89.6</v>
      </c>
      <c r="H91" s="42">
        <f>G91*0.4</f>
        <v>35.84</v>
      </c>
      <c r="I91" s="69">
        <f>F91+H91</f>
        <v>77.12</v>
      </c>
      <c r="J91" s="70"/>
    </row>
    <row r="92" spans="1:10">
      <c r="A92" s="7">
        <v>3</v>
      </c>
      <c r="B92" s="7" t="s">
        <v>244</v>
      </c>
      <c r="C92" s="43" t="s">
        <v>245</v>
      </c>
      <c r="D92" s="36">
        <v>20150201577</v>
      </c>
      <c r="E92" s="36">
        <v>69.9</v>
      </c>
      <c r="F92" s="10">
        <f>E92*0.6</f>
        <v>41.94</v>
      </c>
      <c r="G92" s="11">
        <v>87.8</v>
      </c>
      <c r="H92" s="44">
        <f>G92*0.4</f>
        <v>35.12</v>
      </c>
      <c r="I92" s="68">
        <f>F92+H92</f>
        <v>77.06</v>
      </c>
      <c r="J92" s="28"/>
    </row>
    <row r="93" spans="1:10">
      <c r="A93" s="7">
        <v>4</v>
      </c>
      <c r="B93" s="7" t="s">
        <v>246</v>
      </c>
      <c r="C93" s="43" t="s">
        <v>247</v>
      </c>
      <c r="D93" s="36">
        <v>20150201575</v>
      </c>
      <c r="E93" s="36">
        <v>69.9</v>
      </c>
      <c r="F93" s="10">
        <f>E93*0.6</f>
        <v>41.94</v>
      </c>
      <c r="G93" s="11">
        <v>87.2</v>
      </c>
      <c r="H93" s="44">
        <f>G93*0.4</f>
        <v>34.88</v>
      </c>
      <c r="I93" s="68">
        <f>F93+H93</f>
        <v>76.82</v>
      </c>
      <c r="J93" s="28"/>
    </row>
    <row r="94" ht="45" customHeight="1" spans="1:10">
      <c r="A94" s="15" t="s">
        <v>248</v>
      </c>
      <c r="B94" s="15"/>
      <c r="C94" s="15"/>
      <c r="D94" s="15"/>
      <c r="E94" s="15"/>
      <c r="F94" s="15"/>
      <c r="G94" s="15"/>
      <c r="H94" s="15"/>
      <c r="I94" s="15"/>
      <c r="J94" s="15"/>
    </row>
    <row r="95" spans="1:10">
      <c r="A95" s="5" t="s">
        <v>2</v>
      </c>
      <c r="B95" s="5" t="s">
        <v>3</v>
      </c>
      <c r="C95" s="5" t="s">
        <v>4</v>
      </c>
      <c r="D95" s="5" t="s">
        <v>5</v>
      </c>
      <c r="E95" s="5" t="s">
        <v>6</v>
      </c>
      <c r="F95" s="6" t="s">
        <v>7</v>
      </c>
      <c r="G95" s="6" t="s">
        <v>8</v>
      </c>
      <c r="H95" s="6" t="s">
        <v>9</v>
      </c>
      <c r="I95" s="6" t="s">
        <v>10</v>
      </c>
      <c r="J95" s="11" t="s">
        <v>11</v>
      </c>
    </row>
    <row r="96" spans="1:10">
      <c r="A96" s="45">
        <v>1</v>
      </c>
      <c r="B96" s="45" t="s">
        <v>249</v>
      </c>
      <c r="C96" s="46" t="s">
        <v>135</v>
      </c>
      <c r="D96" s="45">
        <v>20150203065</v>
      </c>
      <c r="E96" s="47" t="s">
        <v>250</v>
      </c>
      <c r="F96" s="10" t="s">
        <v>251</v>
      </c>
      <c r="G96" s="10" t="s">
        <v>252</v>
      </c>
      <c r="H96" s="20">
        <f t="shared" ref="H96:H147" si="15">G96*0.4</f>
        <v>33.52</v>
      </c>
      <c r="I96" s="20">
        <f t="shared" ref="I96:I147" si="16">F96+H96</f>
        <v>73.96</v>
      </c>
      <c r="J96" s="11"/>
    </row>
    <row r="97" spans="1:10">
      <c r="A97" s="45">
        <v>2</v>
      </c>
      <c r="B97" s="45" t="s">
        <v>253</v>
      </c>
      <c r="C97" s="46" t="s">
        <v>254</v>
      </c>
      <c r="D97" s="45">
        <v>20150203191</v>
      </c>
      <c r="E97" s="47" t="s">
        <v>111</v>
      </c>
      <c r="F97" s="10" t="s">
        <v>255</v>
      </c>
      <c r="G97" s="10" t="s">
        <v>256</v>
      </c>
      <c r="H97" s="20">
        <f>G97*0.4</f>
        <v>34.24</v>
      </c>
      <c r="I97" s="20">
        <f>F97+H97</f>
        <v>73.24</v>
      </c>
      <c r="J97" s="11"/>
    </row>
    <row r="98" spans="1:10">
      <c r="A98" s="45">
        <v>3</v>
      </c>
      <c r="B98" s="45" t="s">
        <v>257</v>
      </c>
      <c r="C98" s="46" t="s">
        <v>258</v>
      </c>
      <c r="D98" s="45">
        <v>20150203114</v>
      </c>
      <c r="E98" s="47" t="s">
        <v>130</v>
      </c>
      <c r="F98" s="10" t="s">
        <v>259</v>
      </c>
      <c r="G98" s="10" t="s">
        <v>260</v>
      </c>
      <c r="H98" s="20">
        <f>G98*0.4</f>
        <v>26.64</v>
      </c>
      <c r="I98" s="20">
        <f>F98+H98</f>
        <v>71.88</v>
      </c>
      <c r="J98" s="11"/>
    </row>
    <row r="99" spans="1:10">
      <c r="A99" s="45">
        <v>4</v>
      </c>
      <c r="B99" s="45" t="s">
        <v>261</v>
      </c>
      <c r="C99" s="46" t="s">
        <v>262</v>
      </c>
      <c r="D99" s="45">
        <v>20150203180</v>
      </c>
      <c r="E99" s="47" t="s">
        <v>46</v>
      </c>
      <c r="F99" s="10" t="s">
        <v>263</v>
      </c>
      <c r="G99" s="10" t="s">
        <v>133</v>
      </c>
      <c r="H99" s="20">
        <f>G99*0.4</f>
        <v>31.36</v>
      </c>
      <c r="I99" s="20">
        <f>F99+H99</f>
        <v>71.44</v>
      </c>
      <c r="J99" s="11"/>
    </row>
    <row r="100" spans="1:10">
      <c r="A100" s="45">
        <v>5</v>
      </c>
      <c r="B100" s="45" t="s">
        <v>264</v>
      </c>
      <c r="C100" s="46" t="s">
        <v>265</v>
      </c>
      <c r="D100" s="45">
        <v>20150203036</v>
      </c>
      <c r="E100" s="47" t="s">
        <v>195</v>
      </c>
      <c r="F100" s="10" t="s">
        <v>266</v>
      </c>
      <c r="G100" s="10" t="s">
        <v>267</v>
      </c>
      <c r="H100" s="20">
        <f>G100*0.4</f>
        <v>31.92</v>
      </c>
      <c r="I100" s="20">
        <f>F100+H100</f>
        <v>69.84</v>
      </c>
      <c r="J100" s="11"/>
    </row>
    <row r="101" spans="1:10">
      <c r="A101" s="45">
        <v>6</v>
      </c>
      <c r="B101" s="45" t="s">
        <v>268</v>
      </c>
      <c r="C101" s="46" t="s">
        <v>269</v>
      </c>
      <c r="D101" s="45">
        <v>20150203062</v>
      </c>
      <c r="E101" s="47" t="s">
        <v>270</v>
      </c>
      <c r="F101" s="10" t="s">
        <v>271</v>
      </c>
      <c r="G101" s="10" t="s">
        <v>184</v>
      </c>
      <c r="H101" s="20">
        <f>G101*0.4</f>
        <v>28.16</v>
      </c>
      <c r="I101" s="20">
        <f>F101+H101</f>
        <v>69.8</v>
      </c>
      <c r="J101" s="11"/>
    </row>
    <row r="102" spans="1:10">
      <c r="A102" s="45">
        <v>7</v>
      </c>
      <c r="B102" s="45" t="s">
        <v>272</v>
      </c>
      <c r="C102" s="46" t="s">
        <v>273</v>
      </c>
      <c r="D102" s="45">
        <v>20150203042</v>
      </c>
      <c r="E102" s="47" t="s">
        <v>171</v>
      </c>
      <c r="F102" s="10" t="s">
        <v>274</v>
      </c>
      <c r="G102" s="10" t="s">
        <v>275</v>
      </c>
      <c r="H102" s="20">
        <f>G102*0.4</f>
        <v>32.08</v>
      </c>
      <c r="I102" s="20">
        <f>F102+H102</f>
        <v>69.52</v>
      </c>
      <c r="J102" s="11"/>
    </row>
    <row r="103" spans="1:10">
      <c r="A103" s="45">
        <v>8</v>
      </c>
      <c r="B103" s="45" t="s">
        <v>276</v>
      </c>
      <c r="C103" s="46" t="s">
        <v>277</v>
      </c>
      <c r="D103" s="45">
        <v>20150203046</v>
      </c>
      <c r="E103" s="47" t="s">
        <v>278</v>
      </c>
      <c r="F103" s="10" t="s">
        <v>279</v>
      </c>
      <c r="G103" s="10" t="s">
        <v>280</v>
      </c>
      <c r="H103" s="20">
        <f>G103*0.4</f>
        <v>31.68</v>
      </c>
      <c r="I103" s="20">
        <f>F103+H103</f>
        <v>69.24</v>
      </c>
      <c r="J103" s="11"/>
    </row>
    <row r="104" spans="1:10">
      <c r="A104" s="45">
        <v>9</v>
      </c>
      <c r="B104" s="45" t="s">
        <v>281</v>
      </c>
      <c r="C104" s="46" t="s">
        <v>282</v>
      </c>
      <c r="D104" s="45">
        <v>20150203086</v>
      </c>
      <c r="E104" s="47" t="s">
        <v>228</v>
      </c>
      <c r="F104" s="10" t="s">
        <v>283</v>
      </c>
      <c r="G104" s="10" t="s">
        <v>38</v>
      </c>
      <c r="H104" s="20">
        <f>G104*0.4</f>
        <v>28.72</v>
      </c>
      <c r="I104" s="20">
        <f>F104+H104</f>
        <v>69.04</v>
      </c>
      <c r="J104" s="11"/>
    </row>
    <row r="105" spans="1:10">
      <c r="A105" s="45">
        <v>10</v>
      </c>
      <c r="B105" s="45" t="s">
        <v>284</v>
      </c>
      <c r="C105" s="46" t="s">
        <v>285</v>
      </c>
      <c r="D105" s="45">
        <v>20150203112</v>
      </c>
      <c r="E105" s="47" t="s">
        <v>30</v>
      </c>
      <c r="F105" s="10" t="s">
        <v>286</v>
      </c>
      <c r="G105" s="10" t="s">
        <v>287</v>
      </c>
      <c r="H105" s="20">
        <f>G105*0.4</f>
        <v>27.2</v>
      </c>
      <c r="I105" s="20">
        <f>F105+H105</f>
        <v>68.6</v>
      </c>
      <c r="J105" s="11"/>
    </row>
    <row r="106" spans="1:10">
      <c r="A106" s="45">
        <v>11</v>
      </c>
      <c r="B106" s="45" t="s">
        <v>288</v>
      </c>
      <c r="C106" s="46" t="s">
        <v>289</v>
      </c>
      <c r="D106" s="45">
        <v>20150203122</v>
      </c>
      <c r="E106" s="47" t="s">
        <v>225</v>
      </c>
      <c r="F106" s="10" t="s">
        <v>290</v>
      </c>
      <c r="G106" s="10" t="s">
        <v>291</v>
      </c>
      <c r="H106" s="20">
        <f>G106*0.4</f>
        <v>26.8</v>
      </c>
      <c r="I106" s="20">
        <f>F106+H106</f>
        <v>67.84</v>
      </c>
      <c r="J106" s="11"/>
    </row>
    <row r="107" spans="1:10">
      <c r="A107" s="45">
        <v>12</v>
      </c>
      <c r="B107" s="45" t="s">
        <v>292</v>
      </c>
      <c r="C107" s="46" t="s">
        <v>293</v>
      </c>
      <c r="D107" s="45">
        <v>20150203101</v>
      </c>
      <c r="E107" s="47" t="s">
        <v>291</v>
      </c>
      <c r="F107" s="10" t="s">
        <v>294</v>
      </c>
      <c r="G107" s="10" t="s">
        <v>287</v>
      </c>
      <c r="H107" s="20">
        <f>G107*0.4</f>
        <v>27.2</v>
      </c>
      <c r="I107" s="20">
        <f>F107+H107</f>
        <v>67.4</v>
      </c>
      <c r="J107" s="11"/>
    </row>
    <row r="108" spans="1:10">
      <c r="A108" s="45">
        <v>13</v>
      </c>
      <c r="B108" s="45" t="s">
        <v>295</v>
      </c>
      <c r="C108" s="46" t="s">
        <v>296</v>
      </c>
      <c r="D108" s="45">
        <v>20150203164</v>
      </c>
      <c r="E108" s="47" t="s">
        <v>17</v>
      </c>
      <c r="F108" s="10" t="s">
        <v>297</v>
      </c>
      <c r="G108" s="10" t="s">
        <v>218</v>
      </c>
      <c r="H108" s="20">
        <f>G108*0.4</f>
        <v>29.6</v>
      </c>
      <c r="I108" s="20">
        <f>F108+H108</f>
        <v>67.28</v>
      </c>
      <c r="J108" s="11"/>
    </row>
    <row r="109" spans="1:10">
      <c r="A109" s="45">
        <v>14</v>
      </c>
      <c r="B109" s="45" t="s">
        <v>298</v>
      </c>
      <c r="C109" s="46" t="s">
        <v>299</v>
      </c>
      <c r="D109" s="45">
        <v>20150203116</v>
      </c>
      <c r="E109" s="47" t="s">
        <v>300</v>
      </c>
      <c r="F109" s="10" t="s">
        <v>301</v>
      </c>
      <c r="G109" s="10" t="s">
        <v>302</v>
      </c>
      <c r="H109" s="20">
        <f>G109*0.4</f>
        <v>24.72</v>
      </c>
      <c r="I109" s="20">
        <f>F109+H109</f>
        <v>65.88</v>
      </c>
      <c r="J109" s="11"/>
    </row>
    <row r="110" spans="1:10">
      <c r="A110" s="45">
        <v>15</v>
      </c>
      <c r="B110" s="45" t="s">
        <v>303</v>
      </c>
      <c r="C110" s="46" t="s">
        <v>304</v>
      </c>
      <c r="D110" s="45">
        <v>20150203021</v>
      </c>
      <c r="E110" s="47" t="s">
        <v>305</v>
      </c>
      <c r="F110" s="10" t="s">
        <v>306</v>
      </c>
      <c r="G110" s="10" t="s">
        <v>307</v>
      </c>
      <c r="H110" s="20">
        <f>G110*0.4</f>
        <v>27.84</v>
      </c>
      <c r="I110" s="20">
        <f>F110+H110</f>
        <v>65.88</v>
      </c>
      <c r="J110" s="11"/>
    </row>
    <row r="111" spans="1:10">
      <c r="A111" s="45">
        <v>16</v>
      </c>
      <c r="B111" s="45" t="s">
        <v>308</v>
      </c>
      <c r="C111" s="46" t="s">
        <v>309</v>
      </c>
      <c r="D111" s="45">
        <v>20150203107</v>
      </c>
      <c r="E111" s="47" t="s">
        <v>287</v>
      </c>
      <c r="F111" s="10" t="s">
        <v>310</v>
      </c>
      <c r="G111" s="10" t="s">
        <v>278</v>
      </c>
      <c r="H111" s="20">
        <f>G111*0.4</f>
        <v>25.04</v>
      </c>
      <c r="I111" s="20">
        <f>F111+H111</f>
        <v>65.84</v>
      </c>
      <c r="J111" s="11"/>
    </row>
    <row r="112" spans="1:10">
      <c r="A112" s="45">
        <v>17</v>
      </c>
      <c r="B112" s="45" t="s">
        <v>311</v>
      </c>
      <c r="C112" s="46" t="s">
        <v>312</v>
      </c>
      <c r="D112" s="45">
        <v>20150203204</v>
      </c>
      <c r="E112" s="47" t="s">
        <v>313</v>
      </c>
      <c r="F112" s="10" t="s">
        <v>314</v>
      </c>
      <c r="G112" s="10" t="s">
        <v>300</v>
      </c>
      <c r="H112" s="20">
        <f>G112*0.4</f>
        <v>27.44</v>
      </c>
      <c r="I112" s="20">
        <f>F112+H112</f>
        <v>65.6</v>
      </c>
      <c r="J112" s="11"/>
    </row>
    <row r="113" spans="1:10">
      <c r="A113" s="45">
        <v>18</v>
      </c>
      <c r="B113" s="45" t="s">
        <v>315</v>
      </c>
      <c r="C113" s="46" t="s">
        <v>316</v>
      </c>
      <c r="D113" s="45">
        <v>20150203092</v>
      </c>
      <c r="E113" s="47" t="s">
        <v>187</v>
      </c>
      <c r="F113" s="10" t="s">
        <v>317</v>
      </c>
      <c r="G113" s="10" t="s">
        <v>129</v>
      </c>
      <c r="H113" s="20">
        <f>G113*0.4</f>
        <v>25.6</v>
      </c>
      <c r="I113" s="20">
        <f>F113+H113</f>
        <v>65.44</v>
      </c>
      <c r="J113" s="11"/>
    </row>
    <row r="114" spans="1:10">
      <c r="A114" s="45">
        <v>19</v>
      </c>
      <c r="B114" s="45" t="s">
        <v>318</v>
      </c>
      <c r="C114" s="46" t="s">
        <v>319</v>
      </c>
      <c r="D114" s="45">
        <v>20150203113</v>
      </c>
      <c r="E114" s="47" t="s">
        <v>234</v>
      </c>
      <c r="F114" s="10" t="s">
        <v>320</v>
      </c>
      <c r="G114" s="10" t="s">
        <v>30</v>
      </c>
      <c r="H114" s="20">
        <f>G114*0.4</f>
        <v>27.6</v>
      </c>
      <c r="I114" s="20">
        <f>F114+H114</f>
        <v>65.4</v>
      </c>
      <c r="J114" s="11"/>
    </row>
    <row r="115" spans="1:10">
      <c r="A115" s="45">
        <v>20</v>
      </c>
      <c r="B115" s="45" t="s">
        <v>321</v>
      </c>
      <c r="C115" s="46" t="s">
        <v>322</v>
      </c>
      <c r="D115" s="45">
        <v>20150203004</v>
      </c>
      <c r="E115" s="47" t="s">
        <v>195</v>
      </c>
      <c r="F115" s="10" t="s">
        <v>266</v>
      </c>
      <c r="G115" s="10" t="s">
        <v>287</v>
      </c>
      <c r="H115" s="20">
        <f>G115*0.4</f>
        <v>27.2</v>
      </c>
      <c r="I115" s="20">
        <f>F115+H115</f>
        <v>65.12</v>
      </c>
      <c r="J115" s="11"/>
    </row>
    <row r="116" spans="1:10">
      <c r="A116" s="45">
        <v>21</v>
      </c>
      <c r="B116" s="45" t="s">
        <v>323</v>
      </c>
      <c r="C116" s="46" t="s">
        <v>324</v>
      </c>
      <c r="D116" s="45">
        <v>20150203001</v>
      </c>
      <c r="E116" s="47" t="s">
        <v>76</v>
      </c>
      <c r="F116" s="10" t="s">
        <v>325</v>
      </c>
      <c r="G116" s="10" t="s">
        <v>42</v>
      </c>
      <c r="H116" s="20">
        <f>G116*0.4</f>
        <v>26.16</v>
      </c>
      <c r="I116" s="20">
        <f>F116+H116</f>
        <v>65.04</v>
      </c>
      <c r="J116" s="11"/>
    </row>
    <row r="117" spans="1:10">
      <c r="A117" s="45">
        <v>22</v>
      </c>
      <c r="B117" s="45" t="s">
        <v>326</v>
      </c>
      <c r="C117" s="46" t="s">
        <v>327</v>
      </c>
      <c r="D117" s="45">
        <v>20150203564</v>
      </c>
      <c r="E117" s="47" t="s">
        <v>278</v>
      </c>
      <c r="F117" s="10" t="s">
        <v>279</v>
      </c>
      <c r="G117" s="10" t="s">
        <v>225</v>
      </c>
      <c r="H117" s="20">
        <f>G117*0.4</f>
        <v>27.36</v>
      </c>
      <c r="I117" s="20">
        <f>F117+H117</f>
        <v>64.92</v>
      </c>
      <c r="J117" s="11"/>
    </row>
    <row r="118" spans="1:10">
      <c r="A118" s="48">
        <v>23</v>
      </c>
      <c r="B118" s="48" t="s">
        <v>328</v>
      </c>
      <c r="C118" s="49" t="s">
        <v>329</v>
      </c>
      <c r="D118" s="48">
        <v>20150203032</v>
      </c>
      <c r="E118" s="50" t="s">
        <v>42</v>
      </c>
      <c r="F118" s="34" t="s">
        <v>330</v>
      </c>
      <c r="G118" s="34" t="s">
        <v>313</v>
      </c>
      <c r="H118" s="51">
        <f>G118*0.4</f>
        <v>25.44</v>
      </c>
      <c r="I118" s="51">
        <f>F118+H118</f>
        <v>64.68</v>
      </c>
      <c r="J118" s="35"/>
    </row>
    <row r="119" spans="1:10">
      <c r="A119" s="45">
        <v>24</v>
      </c>
      <c r="B119" s="45" t="s">
        <v>331</v>
      </c>
      <c r="C119" s="46" t="s">
        <v>332</v>
      </c>
      <c r="D119" s="45">
        <v>20150203048</v>
      </c>
      <c r="E119" s="47" t="s">
        <v>333</v>
      </c>
      <c r="F119" s="10" t="s">
        <v>334</v>
      </c>
      <c r="G119" s="10" t="s">
        <v>98</v>
      </c>
      <c r="H119" s="20">
        <f>G119*0.4</f>
        <v>27.28</v>
      </c>
      <c r="I119" s="20">
        <f>F119+H119</f>
        <v>64.48</v>
      </c>
      <c r="J119" s="11"/>
    </row>
    <row r="120" spans="1:10">
      <c r="A120" s="45">
        <v>25</v>
      </c>
      <c r="B120" s="45" t="s">
        <v>335</v>
      </c>
      <c r="C120" s="46" t="s">
        <v>336</v>
      </c>
      <c r="D120" s="45">
        <v>20150203084</v>
      </c>
      <c r="E120" s="47" t="s">
        <v>234</v>
      </c>
      <c r="F120" s="10" t="s">
        <v>320</v>
      </c>
      <c r="G120" s="10" t="s">
        <v>187</v>
      </c>
      <c r="H120" s="20">
        <f>G120*0.4</f>
        <v>26.56</v>
      </c>
      <c r="I120" s="20">
        <f>F120+H120</f>
        <v>64.36</v>
      </c>
      <c r="J120" s="11"/>
    </row>
    <row r="121" ht="50" customHeight="1" spans="1:10">
      <c r="A121" s="12" t="s">
        <v>337</v>
      </c>
      <c r="B121" s="12"/>
      <c r="C121" s="12"/>
      <c r="D121" s="12"/>
      <c r="E121" s="12"/>
      <c r="F121" s="12"/>
      <c r="G121" s="12"/>
      <c r="H121" s="12"/>
      <c r="I121" s="12"/>
      <c r="J121" s="12"/>
    </row>
    <row r="122" spans="1:10">
      <c r="A122" s="5" t="s">
        <v>2</v>
      </c>
      <c r="B122" s="5" t="s">
        <v>3</v>
      </c>
      <c r="C122" s="5" t="s">
        <v>4</v>
      </c>
      <c r="D122" s="5" t="s">
        <v>5</v>
      </c>
      <c r="E122" s="5" t="s">
        <v>6</v>
      </c>
      <c r="F122" s="6" t="s">
        <v>7</v>
      </c>
      <c r="G122" s="6" t="s">
        <v>8</v>
      </c>
      <c r="H122" s="6" t="s">
        <v>9</v>
      </c>
      <c r="I122" s="66" t="s">
        <v>10</v>
      </c>
      <c r="J122" s="28" t="s">
        <v>11</v>
      </c>
    </row>
    <row r="123" spans="1:10">
      <c r="A123" s="7">
        <v>1</v>
      </c>
      <c r="B123" s="52" t="s">
        <v>338</v>
      </c>
      <c r="C123" s="21" t="s">
        <v>339</v>
      </c>
      <c r="D123" s="7">
        <v>20150208504</v>
      </c>
      <c r="E123" s="22" t="s">
        <v>340</v>
      </c>
      <c r="F123" s="53">
        <v>42.12</v>
      </c>
      <c r="G123" s="54" t="s">
        <v>341</v>
      </c>
      <c r="H123" s="53">
        <v>35.28</v>
      </c>
      <c r="I123" s="71">
        <v>77.4</v>
      </c>
      <c r="J123" s="28"/>
    </row>
    <row r="124" spans="1:10">
      <c r="A124" s="37">
        <v>2</v>
      </c>
      <c r="B124" s="55" t="s">
        <v>342</v>
      </c>
      <c r="C124" s="56" t="s">
        <v>343</v>
      </c>
      <c r="D124" s="37">
        <v>20150208519</v>
      </c>
      <c r="E124" s="57" t="s">
        <v>344</v>
      </c>
      <c r="F124" s="58">
        <v>39.48</v>
      </c>
      <c r="G124" s="59" t="s">
        <v>345</v>
      </c>
      <c r="H124" s="60">
        <v>36.64</v>
      </c>
      <c r="I124" s="72">
        <v>76.12</v>
      </c>
      <c r="J124" s="70"/>
    </row>
    <row r="125" spans="1:10">
      <c r="A125" s="7">
        <v>3</v>
      </c>
      <c r="B125" s="52" t="s">
        <v>346</v>
      </c>
      <c r="C125" s="21" t="s">
        <v>347</v>
      </c>
      <c r="D125" s="7">
        <v>20150208515</v>
      </c>
      <c r="E125" s="22" t="s">
        <v>344</v>
      </c>
      <c r="F125" s="53">
        <v>39.48</v>
      </c>
      <c r="G125" s="54" t="s">
        <v>69</v>
      </c>
      <c r="H125" s="61">
        <v>34.64</v>
      </c>
      <c r="I125" s="71">
        <v>74.12</v>
      </c>
      <c r="J125" s="28"/>
    </row>
    <row r="126" spans="1:10">
      <c r="A126" s="24">
        <v>4</v>
      </c>
      <c r="B126" s="62" t="s">
        <v>348</v>
      </c>
      <c r="C126" s="25" t="s">
        <v>349</v>
      </c>
      <c r="D126" s="24">
        <v>20150208509</v>
      </c>
      <c r="E126" s="26" t="s">
        <v>350</v>
      </c>
      <c r="F126" s="63">
        <v>36.72</v>
      </c>
      <c r="G126" s="64" t="s">
        <v>351</v>
      </c>
      <c r="H126" s="65">
        <v>35.52</v>
      </c>
      <c r="I126" s="73">
        <v>72.24</v>
      </c>
      <c r="J126" s="74"/>
    </row>
    <row r="127" spans="1:10">
      <c r="A127" s="7">
        <v>5</v>
      </c>
      <c r="B127" s="52" t="s">
        <v>352</v>
      </c>
      <c r="C127" s="21" t="s">
        <v>353</v>
      </c>
      <c r="D127" s="7">
        <v>20150208522</v>
      </c>
      <c r="E127" s="22" t="s">
        <v>354</v>
      </c>
      <c r="F127" s="53">
        <v>35.16</v>
      </c>
      <c r="G127" s="54" t="s">
        <v>355</v>
      </c>
      <c r="H127" s="53">
        <v>36.08</v>
      </c>
      <c r="I127" s="71">
        <v>71.24</v>
      </c>
      <c r="J127" s="28"/>
    </row>
    <row r="128" spans="1:10">
      <c r="A128" s="7">
        <v>6</v>
      </c>
      <c r="B128" s="52" t="s">
        <v>356</v>
      </c>
      <c r="C128" s="21" t="s">
        <v>357</v>
      </c>
      <c r="D128" s="7">
        <v>20150208508</v>
      </c>
      <c r="E128" s="22" t="s">
        <v>171</v>
      </c>
      <c r="F128" s="53">
        <v>37.44</v>
      </c>
      <c r="G128" s="54" t="s">
        <v>55</v>
      </c>
      <c r="H128" s="53">
        <v>33.44</v>
      </c>
      <c r="I128" s="71">
        <v>70.88</v>
      </c>
      <c r="J128" s="28"/>
    </row>
    <row r="129" ht="42" customHeight="1" spans="1:10">
      <c r="A129" s="12" t="s">
        <v>358</v>
      </c>
      <c r="B129" s="12"/>
      <c r="C129" s="12"/>
      <c r="D129" s="12"/>
      <c r="E129" s="12"/>
      <c r="F129" s="12"/>
      <c r="G129" s="12"/>
      <c r="H129" s="12"/>
      <c r="I129" s="12"/>
      <c r="J129" s="12"/>
    </row>
    <row r="130" spans="1:10">
      <c r="A130" s="5" t="s">
        <v>2</v>
      </c>
      <c r="B130" s="5" t="s">
        <v>3</v>
      </c>
      <c r="C130" s="5" t="s">
        <v>4</v>
      </c>
      <c r="D130" s="5" t="s">
        <v>5</v>
      </c>
      <c r="E130" s="5" t="s">
        <v>6</v>
      </c>
      <c r="F130" s="6" t="s">
        <v>7</v>
      </c>
      <c r="G130" s="6" t="s">
        <v>8</v>
      </c>
      <c r="H130" s="6" t="s">
        <v>9</v>
      </c>
      <c r="I130" s="66" t="s">
        <v>10</v>
      </c>
      <c r="J130" s="28" t="s">
        <v>11</v>
      </c>
    </row>
    <row r="131" spans="1:10">
      <c r="A131" s="24">
        <v>1</v>
      </c>
      <c r="B131" s="62" t="s">
        <v>359</v>
      </c>
      <c r="C131" s="25" t="s">
        <v>360</v>
      </c>
      <c r="D131" s="24">
        <v>20150205464</v>
      </c>
      <c r="E131" s="26" t="s">
        <v>50</v>
      </c>
      <c r="F131" s="63">
        <v>41.52</v>
      </c>
      <c r="G131" s="75">
        <v>93.2</v>
      </c>
      <c r="H131" s="63">
        <v>37.28</v>
      </c>
      <c r="I131" s="81">
        <v>78.8</v>
      </c>
      <c r="J131" s="74"/>
    </row>
    <row r="132" spans="1:10">
      <c r="A132" s="7">
        <v>2</v>
      </c>
      <c r="B132" s="52" t="s">
        <v>361</v>
      </c>
      <c r="C132" s="21" t="s">
        <v>362</v>
      </c>
      <c r="D132" s="7">
        <v>20150205446</v>
      </c>
      <c r="E132" s="22" t="s">
        <v>231</v>
      </c>
      <c r="F132" s="53">
        <v>42.48</v>
      </c>
      <c r="G132" s="76">
        <v>90.6</v>
      </c>
      <c r="H132" s="53">
        <v>36.24</v>
      </c>
      <c r="I132" s="82">
        <v>78.72</v>
      </c>
      <c r="J132" s="28"/>
    </row>
    <row r="133" spans="1:10">
      <c r="A133" s="7">
        <v>3</v>
      </c>
      <c r="B133" s="52" t="s">
        <v>363</v>
      </c>
      <c r="C133" s="21" t="s">
        <v>364</v>
      </c>
      <c r="D133" s="7">
        <v>20150205459</v>
      </c>
      <c r="E133" s="22" t="s">
        <v>102</v>
      </c>
      <c r="F133" s="53">
        <v>37.32</v>
      </c>
      <c r="G133" s="76">
        <v>88.8</v>
      </c>
      <c r="H133" s="53">
        <v>35.52</v>
      </c>
      <c r="I133" s="82">
        <v>72.84</v>
      </c>
      <c r="J133" s="28"/>
    </row>
    <row r="134" ht="56" customHeight="1" spans="1:10">
      <c r="A134" s="12" t="s">
        <v>365</v>
      </c>
      <c r="B134" s="12"/>
      <c r="C134" s="12"/>
      <c r="D134" s="12"/>
      <c r="E134" s="12"/>
      <c r="F134" s="12"/>
      <c r="G134" s="12"/>
      <c r="H134" s="12"/>
      <c r="I134" s="12"/>
      <c r="J134" s="12"/>
    </row>
    <row r="135" spans="1:10">
      <c r="A135" s="77" t="s">
        <v>2</v>
      </c>
      <c r="B135" s="77" t="s">
        <v>3</v>
      </c>
      <c r="C135" s="77" t="s">
        <v>4</v>
      </c>
      <c r="D135" s="77" t="s">
        <v>5</v>
      </c>
      <c r="E135" s="77" t="s">
        <v>6</v>
      </c>
      <c r="F135" s="78" t="s">
        <v>7</v>
      </c>
      <c r="G135" s="78" t="s">
        <v>8</v>
      </c>
      <c r="H135" s="78" t="s">
        <v>9</v>
      </c>
      <c r="I135" s="83" t="s">
        <v>10</v>
      </c>
      <c r="J135" s="74" t="s">
        <v>11</v>
      </c>
    </row>
    <row r="136" spans="1:10">
      <c r="A136" s="7">
        <v>1</v>
      </c>
      <c r="B136" s="52" t="s">
        <v>366</v>
      </c>
      <c r="C136" s="21" t="s">
        <v>367</v>
      </c>
      <c r="D136" s="7">
        <v>20150206480</v>
      </c>
      <c r="E136" s="22" t="s">
        <v>368</v>
      </c>
      <c r="F136" s="53">
        <v>38.52</v>
      </c>
      <c r="G136" s="53">
        <v>93.8</v>
      </c>
      <c r="H136" s="53">
        <v>37.52</v>
      </c>
      <c r="I136" s="71">
        <v>76.04</v>
      </c>
      <c r="J136" s="28"/>
    </row>
    <row r="137" spans="1:10">
      <c r="A137" s="7">
        <v>2</v>
      </c>
      <c r="B137" s="52" t="s">
        <v>369</v>
      </c>
      <c r="C137" s="21" t="s">
        <v>370</v>
      </c>
      <c r="D137" s="7">
        <v>20150206485</v>
      </c>
      <c r="E137" s="22" t="s">
        <v>305</v>
      </c>
      <c r="F137" s="53">
        <v>38.04</v>
      </c>
      <c r="G137" s="53">
        <v>91.4</v>
      </c>
      <c r="H137" s="53">
        <v>36.56</v>
      </c>
      <c r="I137" s="71">
        <v>74.6</v>
      </c>
      <c r="J137" s="28"/>
    </row>
    <row r="138" ht="45" customHeight="1" spans="1:10">
      <c r="A138" s="12" t="s">
        <v>371</v>
      </c>
      <c r="B138" s="12"/>
      <c r="C138" s="12"/>
      <c r="D138" s="12"/>
      <c r="E138" s="12"/>
      <c r="F138" s="12"/>
      <c r="G138" s="12"/>
      <c r="H138" s="12"/>
      <c r="I138" s="12"/>
      <c r="J138" s="12"/>
    </row>
    <row r="139" spans="1:10">
      <c r="A139" s="77" t="s">
        <v>2</v>
      </c>
      <c r="B139" s="77" t="s">
        <v>3</v>
      </c>
      <c r="C139" s="77" t="s">
        <v>4</v>
      </c>
      <c r="D139" s="77" t="s">
        <v>5</v>
      </c>
      <c r="E139" s="77" t="s">
        <v>6</v>
      </c>
      <c r="F139" s="78" t="s">
        <v>7</v>
      </c>
      <c r="G139" s="78" t="s">
        <v>8</v>
      </c>
      <c r="H139" s="78" t="s">
        <v>9</v>
      </c>
      <c r="I139" s="83" t="s">
        <v>10</v>
      </c>
      <c r="J139" s="74" t="s">
        <v>11</v>
      </c>
    </row>
    <row r="140" spans="1:10">
      <c r="A140" s="7">
        <v>1</v>
      </c>
      <c r="B140" s="52" t="s">
        <v>372</v>
      </c>
      <c r="C140" s="21" t="s">
        <v>373</v>
      </c>
      <c r="D140" s="7">
        <v>20150207498</v>
      </c>
      <c r="E140" s="22" t="s">
        <v>102</v>
      </c>
      <c r="F140" s="53">
        <v>37.32</v>
      </c>
      <c r="G140" s="53">
        <v>88.2</v>
      </c>
      <c r="H140" s="53">
        <v>35.28</v>
      </c>
      <c r="I140" s="71">
        <v>72.6</v>
      </c>
      <c r="J140" s="28"/>
    </row>
    <row r="141" spans="1:10">
      <c r="A141" s="7">
        <v>2</v>
      </c>
      <c r="B141" s="52" t="s">
        <v>374</v>
      </c>
      <c r="C141" s="21" t="s">
        <v>375</v>
      </c>
      <c r="D141" s="7">
        <v>20150207495</v>
      </c>
      <c r="E141" s="22" t="s">
        <v>149</v>
      </c>
      <c r="F141" s="53">
        <v>36</v>
      </c>
      <c r="G141" s="53">
        <v>89.8</v>
      </c>
      <c r="H141" s="53">
        <v>35.92</v>
      </c>
      <c r="I141" s="71">
        <v>71.92</v>
      </c>
      <c r="J141" s="28"/>
    </row>
    <row r="142" ht="45" customHeight="1" spans="1:10">
      <c r="A142" s="12" t="s">
        <v>376</v>
      </c>
      <c r="B142" s="12"/>
      <c r="C142" s="12"/>
      <c r="D142" s="12"/>
      <c r="E142" s="12"/>
      <c r="F142" s="12"/>
      <c r="G142" s="12"/>
      <c r="H142" s="12"/>
      <c r="I142" s="12"/>
      <c r="J142" s="12"/>
    </row>
    <row r="143" spans="1:10">
      <c r="A143" s="5" t="s">
        <v>2</v>
      </c>
      <c r="B143" s="5" t="s">
        <v>3</v>
      </c>
      <c r="C143" s="5" t="s">
        <v>4</v>
      </c>
      <c r="D143" s="5" t="s">
        <v>5</v>
      </c>
      <c r="E143" s="5" t="s">
        <v>6</v>
      </c>
      <c r="F143" s="6" t="s">
        <v>7</v>
      </c>
      <c r="G143" s="6" t="s">
        <v>8</v>
      </c>
      <c r="H143" s="6" t="s">
        <v>9</v>
      </c>
      <c r="I143" s="66" t="s">
        <v>10</v>
      </c>
      <c r="J143" s="28" t="s">
        <v>11</v>
      </c>
    </row>
    <row r="144" spans="1:10">
      <c r="A144" s="7">
        <v>1</v>
      </c>
      <c r="B144" s="7" t="s">
        <v>377</v>
      </c>
      <c r="C144" s="21" t="s">
        <v>378</v>
      </c>
      <c r="D144" s="7">
        <v>20150208556</v>
      </c>
      <c r="E144" s="22" t="s">
        <v>379</v>
      </c>
      <c r="F144" s="23">
        <v>42.96</v>
      </c>
      <c r="G144" s="23">
        <v>91.6</v>
      </c>
      <c r="H144" s="23">
        <v>36.64</v>
      </c>
      <c r="I144" s="67">
        <v>79.6</v>
      </c>
      <c r="J144" s="28"/>
    </row>
    <row r="145" ht="47" customHeight="1" spans="1:10">
      <c r="A145" s="15" t="s">
        <v>380</v>
      </c>
      <c r="B145" s="15"/>
      <c r="C145" s="15"/>
      <c r="D145" s="15"/>
      <c r="E145" s="15"/>
      <c r="F145" s="15"/>
      <c r="G145" s="15"/>
      <c r="H145" s="15"/>
      <c r="I145" s="15"/>
      <c r="J145" s="15"/>
    </row>
    <row r="146" spans="1:10">
      <c r="A146" s="5" t="s">
        <v>2</v>
      </c>
      <c r="B146" s="5" t="s">
        <v>3</v>
      </c>
      <c r="C146" s="5" t="s">
        <v>4</v>
      </c>
      <c r="D146" s="5" t="s">
        <v>5</v>
      </c>
      <c r="E146" s="5" t="s">
        <v>6</v>
      </c>
      <c r="F146" s="6" t="s">
        <v>7</v>
      </c>
      <c r="G146" s="6" t="s">
        <v>8</v>
      </c>
      <c r="H146" s="6" t="s">
        <v>9</v>
      </c>
      <c r="I146" s="6" t="s">
        <v>10</v>
      </c>
      <c r="J146" s="11" t="s">
        <v>11</v>
      </c>
    </row>
    <row r="147" spans="1:10">
      <c r="A147" s="7">
        <v>1</v>
      </c>
      <c r="B147" s="7" t="s">
        <v>381</v>
      </c>
      <c r="C147" s="21" t="s">
        <v>382</v>
      </c>
      <c r="D147" s="7">
        <v>20150204435</v>
      </c>
      <c r="E147" s="22" t="s">
        <v>313</v>
      </c>
      <c r="F147" s="10">
        <f t="shared" ref="F147:F150" si="17">E147*0.6</f>
        <v>38.16</v>
      </c>
      <c r="G147" s="11">
        <v>89.8</v>
      </c>
      <c r="H147" s="11">
        <f t="shared" ref="H147:H150" si="18">G147*0.4</f>
        <v>35.92</v>
      </c>
      <c r="I147" s="10">
        <f t="shared" ref="I147:I150" si="19">F147+H147</f>
        <v>74.08</v>
      </c>
      <c r="J147" s="11"/>
    </row>
    <row r="148" spans="1:10">
      <c r="A148" s="7">
        <v>2</v>
      </c>
      <c r="B148" s="7" t="s">
        <v>383</v>
      </c>
      <c r="C148" s="21" t="s">
        <v>384</v>
      </c>
      <c r="D148" s="7">
        <v>20150204440</v>
      </c>
      <c r="E148" s="22" t="s">
        <v>260</v>
      </c>
      <c r="F148" s="10">
        <f>E148*0.6</f>
        <v>39.96</v>
      </c>
      <c r="G148" s="11">
        <v>85</v>
      </c>
      <c r="H148" s="11">
        <f>G148*0.4</f>
        <v>34</v>
      </c>
      <c r="I148" s="10">
        <f>F148+H148</f>
        <v>73.96</v>
      </c>
      <c r="J148" s="11"/>
    </row>
    <row r="149" spans="1:10">
      <c r="A149" s="7">
        <v>3</v>
      </c>
      <c r="B149" s="7" t="s">
        <v>385</v>
      </c>
      <c r="C149" s="21" t="s">
        <v>386</v>
      </c>
      <c r="D149" s="7">
        <v>20150204560</v>
      </c>
      <c r="E149" s="22" t="s">
        <v>234</v>
      </c>
      <c r="F149" s="10">
        <f>E149*0.6</f>
        <v>37.8</v>
      </c>
      <c r="G149" s="11">
        <v>89.8</v>
      </c>
      <c r="H149" s="11">
        <f>G149*0.4</f>
        <v>35.92</v>
      </c>
      <c r="I149" s="10">
        <f>F149+H149</f>
        <v>73.72</v>
      </c>
      <c r="J149" s="11"/>
    </row>
    <row r="150" spans="1:10">
      <c r="A150" s="7">
        <v>4</v>
      </c>
      <c r="B150" s="7" t="s">
        <v>387</v>
      </c>
      <c r="C150" s="21" t="s">
        <v>388</v>
      </c>
      <c r="D150" s="7">
        <v>20150204428</v>
      </c>
      <c r="E150" s="22" t="s">
        <v>313</v>
      </c>
      <c r="F150" s="10">
        <f>E150*0.6</f>
        <v>38.16</v>
      </c>
      <c r="G150" s="11">
        <v>85.2</v>
      </c>
      <c r="H150" s="11">
        <f>G150*0.4</f>
        <v>34.08</v>
      </c>
      <c r="I150" s="10">
        <f>F150+H150</f>
        <v>72.24</v>
      </c>
      <c r="J150" s="11"/>
    </row>
    <row r="151" spans="1:10">
      <c r="A151" s="79" t="s">
        <v>389</v>
      </c>
      <c r="B151" s="80"/>
      <c r="C151" s="80"/>
      <c r="D151" s="80"/>
      <c r="E151" s="80"/>
      <c r="F151" s="80"/>
      <c r="G151" s="80"/>
      <c r="H151" s="80"/>
      <c r="I151" s="80"/>
      <c r="J151" s="80"/>
    </row>
  </sheetData>
  <sortState caseSensitive="0" columnSort="0" ref="A3:J10">
    <sortCondition descending="1" ref="I3:I10"/>
  </sortState>
  <mergeCells count="18">
    <mergeCell ref="A1:J1"/>
    <mergeCell ref="A2:J2"/>
    <mergeCell ref="A6:J6"/>
    <mergeCell ref="A12:J12"/>
    <mergeCell ref="A54:J54"/>
    <mergeCell ref="A64:J64"/>
    <mergeCell ref="A68:J68"/>
    <mergeCell ref="A71:J71"/>
    <mergeCell ref="A74:J74"/>
    <mergeCell ref="A88:J88"/>
    <mergeCell ref="A94:J94"/>
    <mergeCell ref="A121:J121"/>
    <mergeCell ref="A129:J129"/>
    <mergeCell ref="A134:J134"/>
    <mergeCell ref="A138:J138"/>
    <mergeCell ref="A142:J142"/>
    <mergeCell ref="A145:J145"/>
    <mergeCell ref="A151:J151"/>
  </mergeCells>
  <pageMargins left="0.707638888888889" right="0.707638888888889" top="0.74791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考试总成绩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2015-09-15T03:17:00Z</dcterms:created>
  <cp:lastPrinted>2015-09-26T12:32:00Z</cp:lastPrinted>
  <dcterms:modified xsi:type="dcterms:W3CDTF">2015-10-21T00:53:59Z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2052-9.1.0.5218</vt:lpwstr>
  </property>
</Properties>
</file>