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0380"/>
  </bookViews>
  <sheets>
    <sheet name="主持人" sheetId="1" r:id="rId1"/>
  </sheets>
  <calcPr calcId="144525"/>
</workbook>
</file>

<file path=xl/sharedStrings.xml><?xml version="1.0" encoding="utf-8"?>
<sst xmlns="http://schemas.openxmlformats.org/spreadsheetml/2006/main" count="48">
  <si>
    <t>固始县2015年公开招聘电视台节目主持人进入体检人员名单</t>
  </si>
  <si>
    <t>报名序号</t>
  </si>
  <si>
    <t>姓名</t>
  </si>
  <si>
    <t>性别</t>
  </si>
  <si>
    <t>出生年月</t>
  </si>
  <si>
    <t>民族</t>
  </si>
  <si>
    <t>学历</t>
  </si>
  <si>
    <t>毕业院校</t>
  </si>
  <si>
    <t>毕业时间</t>
  </si>
  <si>
    <t>所学专业</t>
  </si>
  <si>
    <t>报考岗位</t>
  </si>
  <si>
    <t>岗位代码</t>
  </si>
  <si>
    <t>考场</t>
  </si>
  <si>
    <t>考号</t>
  </si>
  <si>
    <t>准考证号</t>
  </si>
  <si>
    <t>试镜原始成绩</t>
  </si>
  <si>
    <t>笔试原始成绩</t>
  </si>
  <si>
    <t>试镜笔试合分</t>
  </si>
  <si>
    <t>合分总成绩</t>
  </si>
  <si>
    <t>面试原始成绩</t>
  </si>
  <si>
    <t>面试总成绩</t>
  </si>
  <si>
    <t>考生总成绩</t>
  </si>
  <si>
    <t>丁聪</t>
  </si>
  <si>
    <t>男</t>
  </si>
  <si>
    <t>1991.8</t>
  </si>
  <si>
    <t>汉</t>
  </si>
  <si>
    <t>大专</t>
  </si>
  <si>
    <t>河南交通职业技术学院</t>
  </si>
  <si>
    <t>2014.7</t>
  </si>
  <si>
    <t>汽车技术服务与营销</t>
  </si>
  <si>
    <t>电视台主持人</t>
  </si>
  <si>
    <t>10</t>
  </si>
  <si>
    <t>28</t>
  </si>
  <si>
    <t>胡士晶</t>
  </si>
  <si>
    <t>女</t>
  </si>
  <si>
    <t>1990.7</t>
  </si>
  <si>
    <t>开封教育学院</t>
  </si>
  <si>
    <t>2013.7</t>
  </si>
  <si>
    <t>学前教育</t>
  </si>
  <si>
    <t>24</t>
  </si>
  <si>
    <t>01</t>
  </si>
  <si>
    <t>胡哲</t>
  </si>
  <si>
    <t>1993.11</t>
  </si>
  <si>
    <t>本科</t>
  </si>
  <si>
    <t>许昌学院</t>
  </si>
  <si>
    <t>音乐学</t>
  </si>
  <si>
    <t>41</t>
  </si>
  <si>
    <t>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</si>
</sst>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8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R5"/>
  <sheetViews>
    <sheetView tabSelected="1" zoomScale="90" zoomScaleNormal="90" workbookViewId="0">
      <selection activeCell="V3" sqref="V3"/>
    </sheetView>
  </sheetViews>
  <sheetFormatPr defaultColWidth="9" defaultRowHeight="14.25" outlineLevelRow="4"/>
  <cols>
    <col min="1" max="1" width="5.625" customWidth="1"/>
    <col min="2" max="2" width="7.125" customWidth="1"/>
    <col min="3" max="3" width="4.375" customWidth="1"/>
    <col min="4" max="4" width="8.25" customWidth="1"/>
    <col min="5" max="5" width="4.375" customWidth="1"/>
    <col min="6" max="6" width="3.875" customWidth="1"/>
    <col min="7" max="7" width="11.1083333333333" customWidth="1"/>
    <col min="8" max="8" width="7.5" customWidth="1"/>
    <col min="9" max="9" width="11.0916666666667" customWidth="1"/>
    <col min="10" max="10" width="9" customWidth="1"/>
    <col min="11" max="11" width="5.275" customWidth="1"/>
    <col min="12" max="13" width="3.05" customWidth="1"/>
    <col min="14" max="14" width="6.875" customWidth="1"/>
    <col min="15" max="20" width="6.25" customWidth="1"/>
    <col min="21" max="21" width="6.55833333333333" customWidth="1"/>
  </cols>
  <sheetData>
    <row r="1" ht="32" customHeight="1" spans="1:25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</row>
    <row r="2" ht="57" customHeight="1" spans="1:252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</row>
    <row r="3" ht="28.5" spans="1:252">
      <c r="A3" s="7">
        <v>2332</v>
      </c>
      <c r="B3" s="7" t="s">
        <v>22</v>
      </c>
      <c r="C3" s="7" t="s">
        <v>23</v>
      </c>
      <c r="D3" s="8" t="s">
        <v>24</v>
      </c>
      <c r="E3" s="7" t="s">
        <v>25</v>
      </c>
      <c r="F3" s="7" t="s">
        <v>26</v>
      </c>
      <c r="G3" s="7" t="s">
        <v>27</v>
      </c>
      <c r="H3" s="8" t="s">
        <v>28</v>
      </c>
      <c r="I3" s="7" t="s">
        <v>29</v>
      </c>
      <c r="J3" s="7" t="s">
        <v>30</v>
      </c>
      <c r="K3" s="7">
        <v>1032</v>
      </c>
      <c r="L3" s="8" t="s">
        <v>31</v>
      </c>
      <c r="M3" s="8" t="s">
        <v>32</v>
      </c>
      <c r="N3" s="7" t="str">
        <f>CONCATENATE("2015SY",L3,M3)</f>
        <v>2015SY1028</v>
      </c>
      <c r="O3" s="7">
        <v>85.8</v>
      </c>
      <c r="P3" s="7">
        <v>64.4</v>
      </c>
      <c r="Q3" s="7">
        <f>O3+P3</f>
        <v>150.2</v>
      </c>
      <c r="R3" s="7">
        <f>Q3*0.2</f>
        <v>30.04</v>
      </c>
      <c r="S3" s="7">
        <v>85.8</v>
      </c>
      <c r="T3" s="7">
        <f>S3*0.6</f>
        <v>51.48</v>
      </c>
      <c r="U3" s="7">
        <f>R3+T3</f>
        <v>81.52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</row>
    <row r="4" ht="28.5" spans="1:252">
      <c r="A4" s="7">
        <v>2287</v>
      </c>
      <c r="B4" s="7" t="s">
        <v>33</v>
      </c>
      <c r="C4" s="7" t="s">
        <v>34</v>
      </c>
      <c r="D4" s="8" t="s">
        <v>35</v>
      </c>
      <c r="E4" s="7" t="s">
        <v>25</v>
      </c>
      <c r="F4" s="7" t="s">
        <v>26</v>
      </c>
      <c r="G4" s="7" t="s">
        <v>36</v>
      </c>
      <c r="H4" s="8" t="s">
        <v>37</v>
      </c>
      <c r="I4" s="7" t="s">
        <v>38</v>
      </c>
      <c r="J4" s="7" t="s">
        <v>30</v>
      </c>
      <c r="K4" s="7">
        <v>1032</v>
      </c>
      <c r="L4" s="8" t="s">
        <v>39</v>
      </c>
      <c r="M4" s="8" t="s">
        <v>40</v>
      </c>
      <c r="N4" s="7" t="str">
        <f>CONCATENATE("2015SY",L4,M4)</f>
        <v>2015SY2401</v>
      </c>
      <c r="O4" s="7">
        <v>91.6</v>
      </c>
      <c r="P4" s="7">
        <v>62</v>
      </c>
      <c r="Q4" s="7">
        <f>O4+P4</f>
        <v>153.6</v>
      </c>
      <c r="R4" s="7">
        <f>Q4*0.2</f>
        <v>30.72</v>
      </c>
      <c r="S4" s="7">
        <v>91.6</v>
      </c>
      <c r="T4" s="7">
        <f>S4*0.6</f>
        <v>54.96</v>
      </c>
      <c r="U4" s="7">
        <f>R4+T4</f>
        <v>85.68</v>
      </c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</row>
    <row r="5" ht="28.5" spans="1:252">
      <c r="A5" s="7">
        <v>2921</v>
      </c>
      <c r="B5" s="7" t="s">
        <v>41</v>
      </c>
      <c r="C5" s="7" t="s">
        <v>34</v>
      </c>
      <c r="D5" s="8" t="s">
        <v>42</v>
      </c>
      <c r="E5" s="7" t="s">
        <v>25</v>
      </c>
      <c r="F5" s="7" t="s">
        <v>43</v>
      </c>
      <c r="G5" s="7" t="s">
        <v>44</v>
      </c>
      <c r="H5" s="8" t="s">
        <v>28</v>
      </c>
      <c r="I5" s="7" t="s">
        <v>45</v>
      </c>
      <c r="J5" s="7" t="s">
        <v>30</v>
      </c>
      <c r="K5" s="7">
        <v>1032</v>
      </c>
      <c r="L5" s="8" t="s">
        <v>46</v>
      </c>
      <c r="M5" s="8" t="s">
        <v>47</v>
      </c>
      <c r="N5" s="7" t="str">
        <f>CONCATENATE("2015SY",L5,M5)</f>
        <v>2015SY4130</v>
      </c>
      <c r="O5" s="7">
        <v>81.6</v>
      </c>
      <c r="P5" s="7">
        <v>61.6</v>
      </c>
      <c r="Q5" s="7">
        <f>O5+P5</f>
        <v>143.2</v>
      </c>
      <c r="R5" s="7">
        <f>Q5*0.2</f>
        <v>28.64</v>
      </c>
      <c r="S5" s="7">
        <v>94.2</v>
      </c>
      <c r="T5" s="7">
        <f>S5*0.6</f>
        <v>56.52</v>
      </c>
      <c r="U5" s="7">
        <f>R5+T5</f>
        <v>85.16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</row>
  </sheetData>
  <mergeCells count="1">
    <mergeCell ref="A1:U1"/>
  </mergeCells>
  <printOptions horizontalCentered="1"/>
  <pageMargins left="0.196527777777778" right="0.196527777777778" top="1" bottom="1" header="0.510416666666667" footer="0.510416666666667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</dc:creator>
  <dcterms:created xsi:type="dcterms:W3CDTF">2015-11-07T06:28:00Z</dcterms:created>
  <dcterms:modified xsi:type="dcterms:W3CDTF">2015-11-07T06:32:17Z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