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" windowWidth="19335" windowHeight="7770"/>
  </bookViews>
  <sheets>
    <sheet name="GQ201502" sheetId="3" r:id="rId1"/>
  </sheets>
  <definedNames>
    <definedName name="_xlnm._FilterDatabase" localSheetId="0" hidden="1">'GQ201502'!$A$3:$L$10</definedName>
    <definedName name="_xlnm.Print_Titles" localSheetId="0">'GQ201502'!$2:$3</definedName>
  </definedNames>
  <calcPr calcId="125725"/>
</workbook>
</file>

<file path=xl/calcChain.xml><?xml version="1.0" encoding="utf-8"?>
<calcChain xmlns="http://schemas.openxmlformats.org/spreadsheetml/2006/main">
  <c r="N8" i="3"/>
  <c r="N9"/>
  <c r="N7"/>
  <c r="N10"/>
  <c r="N5"/>
  <c r="N6"/>
  <c r="N4"/>
  <c r="L8"/>
  <c r="L9"/>
  <c r="L7"/>
  <c r="L10"/>
  <c r="L5"/>
  <c r="L6"/>
  <c r="L4"/>
  <c r="J8"/>
  <c r="J9"/>
  <c r="J7"/>
  <c r="J10"/>
  <c r="J5"/>
  <c r="J6"/>
  <c r="J4"/>
  <c r="H8"/>
  <c r="H9"/>
  <c r="H7"/>
  <c r="H10"/>
  <c r="H5"/>
  <c r="H6"/>
  <c r="H4"/>
  <c r="O8" l="1"/>
  <c r="O5"/>
  <c r="O4"/>
  <c r="O7"/>
  <c r="O6"/>
  <c r="O10"/>
  <c r="O9"/>
  <c r="P8" l="1"/>
  <c r="P9"/>
  <c r="P7"/>
  <c r="P4"/>
  <c r="P6"/>
  <c r="P5"/>
  <c r="P10"/>
</calcChain>
</file>

<file path=xl/sharedStrings.xml><?xml version="1.0" encoding="utf-8"?>
<sst xmlns="http://schemas.openxmlformats.org/spreadsheetml/2006/main" count="53" uniqueCount="29">
  <si>
    <t>序号</t>
    <phoneticPr fontId="2" type="noConversion"/>
  </si>
  <si>
    <t>报考单位名称</t>
    <phoneticPr fontId="2" type="noConversion"/>
  </si>
  <si>
    <t>报考单位代码</t>
    <phoneticPr fontId="2" type="noConversion"/>
  </si>
  <si>
    <t>报考职位名称</t>
    <phoneticPr fontId="2" type="noConversion"/>
  </si>
  <si>
    <t>报考职位代码</t>
    <phoneticPr fontId="2" type="noConversion"/>
  </si>
  <si>
    <t>笔试成绩</t>
    <phoneticPr fontId="2" type="noConversion"/>
  </si>
  <si>
    <t>龙里县公安局</t>
    <phoneticPr fontId="2" type="noConversion"/>
  </si>
  <si>
    <t>工勤人员</t>
    <phoneticPr fontId="2" type="noConversion"/>
  </si>
  <si>
    <t>01</t>
    <phoneticPr fontId="2" type="noConversion"/>
  </si>
  <si>
    <t>GQ201502</t>
    <phoneticPr fontId="2" type="noConversion"/>
  </si>
  <si>
    <t>面试准考证号</t>
    <phoneticPr fontId="1" type="noConversion"/>
  </si>
  <si>
    <t>MS20150756</t>
  </si>
  <si>
    <t>MS20150757</t>
  </si>
  <si>
    <t>MS20150758</t>
  </si>
  <si>
    <t>MS20150759</t>
  </si>
  <si>
    <t>MS20150760</t>
  </si>
  <si>
    <t>MS20150761</t>
  </si>
  <si>
    <t>MS20150762</t>
  </si>
  <si>
    <t>面试成绩</t>
    <phoneticPr fontId="2" type="noConversion"/>
  </si>
  <si>
    <r>
      <t>面试成绩</t>
    </r>
    <r>
      <rPr>
        <b/>
        <sz val="9"/>
        <color theme="1"/>
        <rFont val="宋体"/>
        <family val="3"/>
        <charset val="134"/>
      </rPr>
      <t>╳</t>
    </r>
    <r>
      <rPr>
        <b/>
        <sz val="11"/>
        <color theme="1"/>
        <rFont val="宋体"/>
        <family val="3"/>
        <charset val="134"/>
      </rPr>
      <t>30%</t>
    </r>
    <phoneticPr fontId="2" type="noConversion"/>
  </si>
  <si>
    <t>综合成绩</t>
    <phoneticPr fontId="1" type="noConversion"/>
  </si>
  <si>
    <t>综合成绩排名</t>
    <phoneticPr fontId="1" type="noConversion"/>
  </si>
  <si>
    <t>技能测试成绩</t>
    <phoneticPr fontId="1" type="noConversion"/>
  </si>
  <si>
    <t>体能测试成绩</t>
    <phoneticPr fontId="1" type="noConversion"/>
  </si>
  <si>
    <t>体能测试成绩╳20%</t>
    <phoneticPr fontId="2" type="noConversion"/>
  </si>
  <si>
    <t>技能测试成绩╳20%</t>
    <phoneticPr fontId="2" type="noConversion"/>
  </si>
  <si>
    <t>笔试成绩╳30%</t>
    <phoneticPr fontId="1" type="noConversion"/>
  </si>
  <si>
    <t>附件3.</t>
    <phoneticPr fontId="1" type="noConversion"/>
  </si>
  <si>
    <t>龙里县2015年10月面向社会公开招聘机关事业单位工勤人员综合成绩统计表
（职位GQ201502共7人）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</si>
</sst>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workbookViewId="0">
      <selection activeCell="A3" sqref="A3"/>
    </sheetView>
  </sheetViews>
  <sheetFormatPr defaultColWidth="9" defaultRowHeight="13.5"/>
  <cols>
    <col min="1" max="1" width="5" style="1" customWidth="1"/>
    <col min="2" max="3" width="11.875" style="1" customWidth="1"/>
    <col min="4" max="4" width="8.5" style="1" customWidth="1"/>
    <col min="5" max="5" width="8.25" style="1" customWidth="1"/>
    <col min="6" max="6" width="6" style="1" customWidth="1"/>
    <col min="7" max="7" width="7.625" style="17" customWidth="1"/>
    <col min="8" max="8" width="14.125" style="17" customWidth="1"/>
    <col min="9" max="9" width="7.25" style="17" customWidth="1"/>
    <col min="10" max="10" width="14.125" style="17" customWidth="1"/>
    <col min="11" max="12" width="6.875" style="17" customWidth="1"/>
    <col min="13" max="13" width="7" style="17" customWidth="1"/>
    <col min="14" max="14" width="7.625" style="17" customWidth="1"/>
    <col min="15" max="15" width="8.125" style="17" customWidth="1"/>
    <col min="16" max="16" width="6.125" style="14" customWidth="1"/>
    <col min="17" max="16384" width="9" style="1"/>
  </cols>
  <sheetData>
    <row r="1" spans="1:16" ht="15.75" customHeight="1">
      <c r="A1" s="21" t="s">
        <v>27</v>
      </c>
      <c r="B1" s="21"/>
    </row>
    <row r="2" spans="1:16" ht="47.45" customHeight="1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3" customFormat="1" ht="53.25" customHeight="1">
      <c r="A3" s="4" t="s">
        <v>0</v>
      </c>
      <c r="B3" s="5" t="s">
        <v>10</v>
      </c>
      <c r="C3" s="4" t="s">
        <v>1</v>
      </c>
      <c r="D3" s="4" t="s">
        <v>2</v>
      </c>
      <c r="E3" s="4" t="s">
        <v>3</v>
      </c>
      <c r="F3" s="5" t="s">
        <v>4</v>
      </c>
      <c r="G3" s="6" t="s">
        <v>5</v>
      </c>
      <c r="H3" s="6" t="s">
        <v>26</v>
      </c>
      <c r="I3" s="6" t="s">
        <v>23</v>
      </c>
      <c r="J3" s="6" t="s">
        <v>24</v>
      </c>
      <c r="K3" s="6" t="s">
        <v>22</v>
      </c>
      <c r="L3" s="6" t="s">
        <v>25</v>
      </c>
      <c r="M3" s="6" t="s">
        <v>18</v>
      </c>
      <c r="N3" s="6" t="s">
        <v>19</v>
      </c>
      <c r="O3" s="18" t="s">
        <v>20</v>
      </c>
      <c r="P3" s="7" t="s">
        <v>21</v>
      </c>
    </row>
    <row r="4" spans="1:16" s="2" customFormat="1" ht="35.1" customHeight="1">
      <c r="A4" s="8">
        <v>1</v>
      </c>
      <c r="B4" s="10" t="s">
        <v>11</v>
      </c>
      <c r="C4" s="8" t="s">
        <v>6</v>
      </c>
      <c r="D4" s="9" t="s">
        <v>9</v>
      </c>
      <c r="E4" s="8" t="s">
        <v>7</v>
      </c>
      <c r="F4" s="9" t="s">
        <v>8</v>
      </c>
      <c r="G4" s="12">
        <v>82</v>
      </c>
      <c r="H4" s="12">
        <f t="shared" ref="H4:H10" si="0">G4*0.3</f>
        <v>24.599999999999998</v>
      </c>
      <c r="I4" s="12">
        <v>72.5</v>
      </c>
      <c r="J4" s="12">
        <f t="shared" ref="J4:J10" si="1">I4*0.2</f>
        <v>14.5</v>
      </c>
      <c r="K4" s="12">
        <v>0</v>
      </c>
      <c r="L4" s="16">
        <f t="shared" ref="L4:L10" si="2">K4*0.2</f>
        <v>0</v>
      </c>
      <c r="M4" s="19">
        <v>76.33</v>
      </c>
      <c r="N4" s="19">
        <f t="shared" ref="N4:N10" si="3">M4*0.3</f>
        <v>22.898999999999997</v>
      </c>
      <c r="O4" s="19">
        <f t="shared" ref="O4:O10" si="4">H4+J4+L4+N4</f>
        <v>61.998999999999995</v>
      </c>
      <c r="P4" s="15">
        <f t="shared" ref="P4:P10" si="5">RANK(O4,O$4:O$10,0)</f>
        <v>1</v>
      </c>
    </row>
    <row r="5" spans="1:16" s="2" customFormat="1" ht="35.1" customHeight="1">
      <c r="A5" s="8">
        <v>2</v>
      </c>
      <c r="B5" s="10" t="s">
        <v>16</v>
      </c>
      <c r="C5" s="8" t="s">
        <v>6</v>
      </c>
      <c r="D5" s="9" t="s">
        <v>9</v>
      </c>
      <c r="E5" s="8" t="s">
        <v>7</v>
      </c>
      <c r="F5" s="9" t="s">
        <v>8</v>
      </c>
      <c r="G5" s="12">
        <v>72</v>
      </c>
      <c r="H5" s="12">
        <f t="shared" si="0"/>
        <v>21.599999999999998</v>
      </c>
      <c r="I5" s="12">
        <v>95</v>
      </c>
      <c r="J5" s="12">
        <f t="shared" si="1"/>
        <v>19</v>
      </c>
      <c r="K5" s="12">
        <v>0</v>
      </c>
      <c r="L5" s="16">
        <f t="shared" si="2"/>
        <v>0</v>
      </c>
      <c r="M5" s="19">
        <v>68.33</v>
      </c>
      <c r="N5" s="19">
        <f t="shared" si="3"/>
        <v>20.498999999999999</v>
      </c>
      <c r="O5" s="19">
        <f t="shared" si="4"/>
        <v>61.09899999999999</v>
      </c>
      <c r="P5" s="15">
        <f t="shared" si="5"/>
        <v>2</v>
      </c>
    </row>
    <row r="6" spans="1:16" s="2" customFormat="1" ht="35.1" customHeight="1">
      <c r="A6" s="8">
        <v>3</v>
      </c>
      <c r="B6" s="10" t="s">
        <v>17</v>
      </c>
      <c r="C6" s="11" t="s">
        <v>6</v>
      </c>
      <c r="D6" s="13" t="s">
        <v>9</v>
      </c>
      <c r="E6" s="11" t="s">
        <v>7</v>
      </c>
      <c r="F6" s="13" t="s">
        <v>8</v>
      </c>
      <c r="G6" s="12">
        <v>69.5</v>
      </c>
      <c r="H6" s="12">
        <f t="shared" si="0"/>
        <v>20.849999999999998</v>
      </c>
      <c r="I6" s="12">
        <v>83.75</v>
      </c>
      <c r="J6" s="12">
        <f t="shared" si="1"/>
        <v>16.75</v>
      </c>
      <c r="K6" s="12">
        <v>0</v>
      </c>
      <c r="L6" s="16">
        <f t="shared" si="2"/>
        <v>0</v>
      </c>
      <c r="M6" s="19">
        <v>70</v>
      </c>
      <c r="N6" s="19">
        <f t="shared" si="3"/>
        <v>21</v>
      </c>
      <c r="O6" s="19">
        <f t="shared" si="4"/>
        <v>58.599999999999994</v>
      </c>
      <c r="P6" s="15">
        <f t="shared" si="5"/>
        <v>3</v>
      </c>
    </row>
    <row r="7" spans="1:16" s="2" customFormat="1" ht="35.1" customHeight="1">
      <c r="A7" s="8">
        <v>4</v>
      </c>
      <c r="B7" s="10" t="s">
        <v>14</v>
      </c>
      <c r="C7" s="11" t="s">
        <v>6</v>
      </c>
      <c r="D7" s="13" t="s">
        <v>9</v>
      </c>
      <c r="E7" s="11" t="s">
        <v>7</v>
      </c>
      <c r="F7" s="13" t="s">
        <v>8</v>
      </c>
      <c r="G7" s="12">
        <v>77.5</v>
      </c>
      <c r="H7" s="12">
        <f t="shared" si="0"/>
        <v>23.25</v>
      </c>
      <c r="I7" s="12">
        <v>57.5</v>
      </c>
      <c r="J7" s="12">
        <f t="shared" si="1"/>
        <v>11.5</v>
      </c>
      <c r="K7" s="12">
        <v>0</v>
      </c>
      <c r="L7" s="16">
        <f t="shared" si="2"/>
        <v>0</v>
      </c>
      <c r="M7" s="19">
        <v>75.67</v>
      </c>
      <c r="N7" s="19">
        <f t="shared" si="3"/>
        <v>22.701000000000001</v>
      </c>
      <c r="O7" s="19">
        <f t="shared" si="4"/>
        <v>57.451000000000001</v>
      </c>
      <c r="P7" s="15">
        <f t="shared" si="5"/>
        <v>4</v>
      </c>
    </row>
    <row r="8" spans="1:16" s="2" customFormat="1" ht="35.1" customHeight="1">
      <c r="A8" s="8">
        <v>5</v>
      </c>
      <c r="B8" s="10" t="s">
        <v>12</v>
      </c>
      <c r="C8" s="8" t="s">
        <v>6</v>
      </c>
      <c r="D8" s="9" t="s">
        <v>9</v>
      </c>
      <c r="E8" s="8" t="s">
        <v>7</v>
      </c>
      <c r="F8" s="9" t="s">
        <v>8</v>
      </c>
      <c r="G8" s="12">
        <v>79</v>
      </c>
      <c r="H8" s="12">
        <f t="shared" si="0"/>
        <v>23.7</v>
      </c>
      <c r="I8" s="12">
        <v>61.25</v>
      </c>
      <c r="J8" s="12">
        <f t="shared" si="1"/>
        <v>12.25</v>
      </c>
      <c r="K8" s="12">
        <v>0</v>
      </c>
      <c r="L8" s="16">
        <f t="shared" si="2"/>
        <v>0</v>
      </c>
      <c r="M8" s="19">
        <v>66.33</v>
      </c>
      <c r="N8" s="19">
        <f t="shared" si="3"/>
        <v>19.898999999999997</v>
      </c>
      <c r="O8" s="19">
        <f t="shared" si="4"/>
        <v>55.849000000000004</v>
      </c>
      <c r="P8" s="15">
        <f t="shared" si="5"/>
        <v>5</v>
      </c>
    </row>
    <row r="9" spans="1:16" s="2" customFormat="1" ht="35.1" customHeight="1">
      <c r="A9" s="8">
        <v>6</v>
      </c>
      <c r="B9" s="10" t="s">
        <v>13</v>
      </c>
      <c r="C9" s="11" t="s">
        <v>6</v>
      </c>
      <c r="D9" s="13" t="s">
        <v>9</v>
      </c>
      <c r="E9" s="11" t="s">
        <v>7</v>
      </c>
      <c r="F9" s="13" t="s">
        <v>8</v>
      </c>
      <c r="G9" s="12">
        <v>78</v>
      </c>
      <c r="H9" s="12">
        <f t="shared" si="0"/>
        <v>23.4</v>
      </c>
      <c r="I9" s="12">
        <v>56.25</v>
      </c>
      <c r="J9" s="12">
        <f t="shared" si="1"/>
        <v>11.25</v>
      </c>
      <c r="K9" s="12">
        <v>0</v>
      </c>
      <c r="L9" s="16">
        <f t="shared" si="2"/>
        <v>0</v>
      </c>
      <c r="M9" s="19">
        <v>69</v>
      </c>
      <c r="N9" s="19">
        <f t="shared" si="3"/>
        <v>20.7</v>
      </c>
      <c r="O9" s="19">
        <f t="shared" si="4"/>
        <v>55.349999999999994</v>
      </c>
      <c r="P9" s="15">
        <f t="shared" si="5"/>
        <v>6</v>
      </c>
    </row>
    <row r="10" spans="1:16" s="2" customFormat="1" ht="35.1" customHeight="1">
      <c r="A10" s="8">
        <v>7</v>
      </c>
      <c r="B10" s="10" t="s">
        <v>15</v>
      </c>
      <c r="C10" s="11" t="s">
        <v>6</v>
      </c>
      <c r="D10" s="13" t="s">
        <v>9</v>
      </c>
      <c r="E10" s="11" t="s">
        <v>7</v>
      </c>
      <c r="F10" s="13" t="s">
        <v>8</v>
      </c>
      <c r="G10" s="12">
        <v>72</v>
      </c>
      <c r="H10" s="12">
        <f t="shared" si="0"/>
        <v>21.599999999999998</v>
      </c>
      <c r="I10" s="12">
        <v>66.25</v>
      </c>
      <c r="J10" s="12">
        <f t="shared" si="1"/>
        <v>13.25</v>
      </c>
      <c r="K10" s="12">
        <v>0</v>
      </c>
      <c r="L10" s="16">
        <f t="shared" si="2"/>
        <v>0</v>
      </c>
      <c r="M10" s="19">
        <v>67.33</v>
      </c>
      <c r="N10" s="19">
        <f t="shared" si="3"/>
        <v>20.198999999999998</v>
      </c>
      <c r="O10" s="19">
        <f t="shared" si="4"/>
        <v>55.048999999999992</v>
      </c>
      <c r="P10" s="15">
        <f t="shared" si="5"/>
        <v>7</v>
      </c>
    </row>
  </sheetData>
  <sheetProtection password="C66D" sheet="1" objects="1" scenarios="1"/>
  <autoFilter ref="A3:L10">
    <filterColumn colId="1"/>
    <filterColumn colId="7"/>
    <filterColumn colId="8"/>
    <filterColumn colId="9"/>
    <filterColumn colId="10"/>
  </autoFilter>
  <sortState ref="A3:AA9">
    <sortCondition ref="P3:P9"/>
  </sortState>
  <mergeCells count="2">
    <mergeCell ref="A2:P2"/>
    <mergeCell ref="A1:B1"/>
  </mergeCells>
  <phoneticPr fontId="1" type="noConversion"/>
  <pageMargins left="0.6692913385826772" right="0.39370078740157483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GQ201502</vt:lpstr>
      <vt:lpstr>'GQ201502'!Print_Titles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2015-11-09T02:56:52Z</cp:lastPrinted>
  <dcterms:created xsi:type="dcterms:W3CDTF">2015-10-24T13:30:14Z</dcterms:created>
  <dcterms:modified xsi:type="dcterms:W3CDTF">2015-11-09T02:56:54Z</dcterms:modified>
</cp:coreProperties>
</file>