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" windowWidth="19335" windowHeight="7770"/>
  </bookViews>
  <sheets>
    <sheet name="GQ201501" sheetId="2" r:id="rId1"/>
  </sheets>
  <definedNames>
    <definedName name="_xlnm._FilterDatabase" localSheetId="0" hidden="1">'GQ201501'!$A$3:$J$6</definedName>
    <definedName name="_xlnm.Print_Titles" localSheetId="0">'GQ201501'!$2:$3</definedName>
  </definedNames>
  <calcPr calcId="125725"/>
</workbook>
</file>

<file path=xl/calcChain.xml><?xml version="1.0" encoding="utf-8"?>
<calcChain xmlns="http://schemas.openxmlformats.org/spreadsheetml/2006/main">
  <c r="J5" i="2"/>
  <c r="J6"/>
  <c r="J4"/>
  <c r="L5"/>
  <c r="L6"/>
  <c r="L4"/>
  <c r="H5"/>
  <c r="H6"/>
  <c r="H4"/>
  <c r="M4" l="1"/>
  <c r="M5"/>
  <c r="M6"/>
  <c r="N5" l="1"/>
  <c r="N4"/>
  <c r="N6"/>
</calcChain>
</file>

<file path=xl/sharedStrings.xml><?xml version="1.0" encoding="utf-8"?>
<sst xmlns="http://schemas.openxmlformats.org/spreadsheetml/2006/main" count="31" uniqueCount="23">
  <si>
    <t>序号</t>
    <phoneticPr fontId="2" type="noConversion"/>
  </si>
  <si>
    <t>报考单位名称</t>
    <phoneticPr fontId="2" type="noConversion"/>
  </si>
  <si>
    <t>报考单位代码</t>
    <phoneticPr fontId="2" type="noConversion"/>
  </si>
  <si>
    <t>报考职位名称</t>
    <phoneticPr fontId="2" type="noConversion"/>
  </si>
  <si>
    <t>报考职位代码</t>
    <phoneticPr fontId="2" type="noConversion"/>
  </si>
  <si>
    <t>笔试成绩</t>
    <phoneticPr fontId="2" type="noConversion"/>
  </si>
  <si>
    <t>龙里县公安局</t>
    <phoneticPr fontId="2" type="noConversion"/>
  </si>
  <si>
    <t>GQ201501</t>
    <phoneticPr fontId="2" type="noConversion"/>
  </si>
  <si>
    <t>工勤人员</t>
    <phoneticPr fontId="2" type="noConversion"/>
  </si>
  <si>
    <t>01</t>
    <phoneticPr fontId="2" type="noConversion"/>
  </si>
  <si>
    <t>面试准考证号</t>
    <phoneticPr fontId="1" type="noConversion"/>
  </si>
  <si>
    <t>MS20150753</t>
  </si>
  <si>
    <t>MS20150754</t>
  </si>
  <si>
    <t>MS20150755</t>
  </si>
  <si>
    <t>笔试成绩╳40%</t>
    <phoneticPr fontId="1" type="noConversion"/>
  </si>
  <si>
    <t>面试成绩</t>
    <phoneticPr fontId="2" type="noConversion"/>
  </si>
  <si>
    <r>
      <t>面试成绩</t>
    </r>
    <r>
      <rPr>
        <b/>
        <sz val="9"/>
        <color theme="1"/>
        <rFont val="宋体"/>
        <family val="3"/>
        <charset val="134"/>
      </rPr>
      <t>╳</t>
    </r>
    <r>
      <rPr>
        <b/>
        <sz val="11"/>
        <color theme="1"/>
        <rFont val="宋体"/>
        <family val="3"/>
        <charset val="134"/>
      </rPr>
      <t>30%</t>
    </r>
    <phoneticPr fontId="2" type="noConversion"/>
  </si>
  <si>
    <t>综合成绩</t>
    <phoneticPr fontId="1" type="noConversion"/>
  </si>
  <si>
    <t>综合成绩排名</t>
    <phoneticPr fontId="1" type="noConversion"/>
  </si>
  <si>
    <t>技能测试成绩</t>
    <phoneticPr fontId="1" type="noConversion"/>
  </si>
  <si>
    <t>技能测试成绩╳30%</t>
    <phoneticPr fontId="2" type="noConversion"/>
  </si>
  <si>
    <t>附件2.</t>
    <phoneticPr fontId="1" type="noConversion"/>
  </si>
  <si>
    <t>龙里县2015年10月面向社会公开招聘机关事业单位工勤人员综合成绩统计表
（职位GQ201501共3人）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</si>
</sst>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J3" sqref="J3"/>
    </sheetView>
  </sheetViews>
  <sheetFormatPr defaultColWidth="9" defaultRowHeight="13.5"/>
  <cols>
    <col min="1" max="1" width="4.5" style="1" customWidth="1"/>
    <col min="2" max="2" width="11.875" style="1" customWidth="1"/>
    <col min="3" max="3" width="14.25" style="1" customWidth="1"/>
    <col min="4" max="4" width="13.125" style="1" customWidth="1"/>
    <col min="5" max="5" width="8.25" style="1" customWidth="1"/>
    <col min="6" max="6" width="7" style="1" customWidth="1"/>
    <col min="7" max="7" width="9" style="1"/>
    <col min="8" max="8" width="12.625" style="18" customWidth="1"/>
    <col min="9" max="9" width="8" style="20" customWidth="1"/>
    <col min="10" max="10" width="15.875" style="20" customWidth="1"/>
    <col min="11" max="11" width="8.5" style="20" customWidth="1"/>
    <col min="12" max="12" width="13.5" style="20" customWidth="1"/>
    <col min="13" max="13" width="8" style="20" customWidth="1"/>
    <col min="14" max="14" width="7.125" style="16" customWidth="1"/>
    <col min="15" max="16384" width="9" style="1"/>
  </cols>
  <sheetData>
    <row r="1" spans="1:14" ht="13.5" customHeight="1">
      <c r="A1" s="24" t="s">
        <v>21</v>
      </c>
      <c r="B1" s="24"/>
    </row>
    <row r="2" spans="1:14" ht="56.25" customHeight="1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3" customFormat="1" ht="53.25" customHeight="1">
      <c r="A3" s="4" t="s">
        <v>0</v>
      </c>
      <c r="B3" s="5" t="s">
        <v>10</v>
      </c>
      <c r="C3" s="4" t="s">
        <v>1</v>
      </c>
      <c r="D3" s="4" t="s">
        <v>2</v>
      </c>
      <c r="E3" s="4" t="s">
        <v>3</v>
      </c>
      <c r="F3" s="5" t="s">
        <v>4</v>
      </c>
      <c r="G3" s="6" t="s">
        <v>5</v>
      </c>
      <c r="H3" s="7" t="s">
        <v>14</v>
      </c>
      <c r="I3" s="6" t="s">
        <v>19</v>
      </c>
      <c r="J3" s="6" t="s">
        <v>20</v>
      </c>
      <c r="K3" s="6" t="s">
        <v>15</v>
      </c>
      <c r="L3" s="6" t="s">
        <v>16</v>
      </c>
      <c r="M3" s="21" t="s">
        <v>17</v>
      </c>
      <c r="N3" s="8" t="s">
        <v>18</v>
      </c>
    </row>
    <row r="4" spans="1:14" s="2" customFormat="1" ht="35.1" customHeight="1">
      <c r="A4" s="9">
        <v>1</v>
      </c>
      <c r="B4" s="11" t="s">
        <v>11</v>
      </c>
      <c r="C4" s="9" t="s">
        <v>6</v>
      </c>
      <c r="D4" s="10" t="s">
        <v>7</v>
      </c>
      <c r="E4" s="9" t="s">
        <v>8</v>
      </c>
      <c r="F4" s="10" t="s">
        <v>9</v>
      </c>
      <c r="G4" s="13">
        <v>92</v>
      </c>
      <c r="H4" s="15">
        <f>G4*0.4</f>
        <v>36.800000000000004</v>
      </c>
      <c r="I4" s="13">
        <v>0</v>
      </c>
      <c r="J4" s="19">
        <f>I4*0.3</f>
        <v>0</v>
      </c>
      <c r="K4" s="22">
        <v>63.33</v>
      </c>
      <c r="L4" s="22">
        <f>K4*0.3</f>
        <v>18.998999999999999</v>
      </c>
      <c r="M4" s="22">
        <f>H4+J4+L4</f>
        <v>55.799000000000007</v>
      </c>
      <c r="N4" s="17">
        <f>RANK(M4,M$4:M$6,0)</f>
        <v>1</v>
      </c>
    </row>
    <row r="5" spans="1:14" s="2" customFormat="1" ht="35.1" customHeight="1">
      <c r="A5" s="9">
        <v>2</v>
      </c>
      <c r="B5" s="11" t="s">
        <v>12</v>
      </c>
      <c r="C5" s="12" t="s">
        <v>6</v>
      </c>
      <c r="D5" s="14" t="s">
        <v>7</v>
      </c>
      <c r="E5" s="12" t="s">
        <v>8</v>
      </c>
      <c r="F5" s="14" t="s">
        <v>9</v>
      </c>
      <c r="G5" s="13">
        <v>82</v>
      </c>
      <c r="H5" s="15">
        <f t="shared" ref="H5:H6" si="0">G5*0.4</f>
        <v>32.800000000000004</v>
      </c>
      <c r="I5" s="13">
        <v>7.14</v>
      </c>
      <c r="J5" s="19">
        <f t="shared" ref="J5:J6" si="1">I5*0.3</f>
        <v>2.1419999999999999</v>
      </c>
      <c r="K5" s="22">
        <v>66.67</v>
      </c>
      <c r="L5" s="22">
        <f t="shared" ref="L5:L6" si="2">K5*0.3</f>
        <v>20.001000000000001</v>
      </c>
      <c r="M5" s="22">
        <f>H5+J5+L5</f>
        <v>54.943000000000012</v>
      </c>
      <c r="N5" s="17">
        <f t="shared" ref="N5:N6" si="3">RANK(M5,M$4:M$6,0)</f>
        <v>2</v>
      </c>
    </row>
    <row r="6" spans="1:14" s="2" customFormat="1" ht="35.1" customHeight="1">
      <c r="A6" s="9">
        <v>3</v>
      </c>
      <c r="B6" s="11" t="s">
        <v>13</v>
      </c>
      <c r="C6" s="12" t="s">
        <v>6</v>
      </c>
      <c r="D6" s="14" t="s">
        <v>7</v>
      </c>
      <c r="E6" s="12" t="s">
        <v>8</v>
      </c>
      <c r="F6" s="14" t="s">
        <v>9</v>
      </c>
      <c r="G6" s="13">
        <v>77.5</v>
      </c>
      <c r="H6" s="15">
        <f t="shared" si="0"/>
        <v>31</v>
      </c>
      <c r="I6" s="13">
        <v>0</v>
      </c>
      <c r="J6" s="19">
        <f t="shared" si="1"/>
        <v>0</v>
      </c>
      <c r="K6" s="22">
        <v>60.67</v>
      </c>
      <c r="L6" s="22">
        <f t="shared" si="2"/>
        <v>18.201000000000001</v>
      </c>
      <c r="M6" s="22">
        <f>H6+J6+L6</f>
        <v>49.201000000000001</v>
      </c>
      <c r="N6" s="17">
        <f t="shared" si="3"/>
        <v>3</v>
      </c>
    </row>
  </sheetData>
  <sheetProtection password="C66D" sheet="1" objects="1" scenarios="1"/>
  <autoFilter ref="A3:J6">
    <filterColumn colId="1"/>
    <filterColumn colId="7"/>
    <filterColumn colId="8"/>
  </autoFilter>
  <mergeCells count="2">
    <mergeCell ref="A2:N2"/>
    <mergeCell ref="A1:B1"/>
  </mergeCells>
  <phoneticPr fontId="1" type="noConversion"/>
  <pageMargins left="0.6692913385826772" right="0.39370078740157483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GQ201501</vt:lpstr>
      <vt:lpstr>'GQ201501'!Print_Titles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2015-11-09T02:18:50Z</cp:lastPrinted>
  <dcterms:created xsi:type="dcterms:W3CDTF">2015-10-24T13:30:14Z</dcterms:created>
  <dcterms:modified xsi:type="dcterms:W3CDTF">2015-11-09T02:56:32Z</dcterms:modified>
</cp:coreProperties>
</file>