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 activeTab="3"/>
  </bookViews>
  <sheets>
    <sheet name="文史类" sheetId="1" r:id="rId1"/>
    <sheet name="计算机类" sheetId="2" r:id="rId2"/>
    <sheet name="环保类" sheetId="3" r:id="rId3"/>
    <sheet name="农学类" sheetId="4" r:id="rId4"/>
    <sheet name="地质地矿类" sheetId="5" r:id="rId5"/>
    <sheet name="土建类" sheetId="6" r:id="rId6"/>
    <sheet name="经济管理类" sheetId="7" r:id="rId7"/>
    <sheet name="食药类" sheetId="8" r:id="rId8"/>
    <sheet name="不限专业" sheetId="9" r:id="rId9"/>
  </sheets>
  <calcPr calcId="144525"/>
</workbook>
</file>

<file path=xl/sharedStrings.xml><?xml version="1.0" encoding="utf-8"?>
<sst xmlns="http://schemas.openxmlformats.org/spreadsheetml/2006/main" count="79">
  <si>
    <t>鄂前旗关于公开招募机关事业单位蒙汉兼通雇用工作人员                （哲学、文学、历史、法学类）进入体检和考察人员名单</t>
  </si>
  <si>
    <t>序号</t>
  </si>
  <si>
    <t>准考证号</t>
  </si>
  <si>
    <t>姓名</t>
  </si>
  <si>
    <t>性别</t>
  </si>
  <si>
    <t>报考专业</t>
  </si>
  <si>
    <t>笔试成绩</t>
  </si>
  <si>
    <t>面试成绩</t>
  </si>
  <si>
    <t>折算后总成绩</t>
  </si>
  <si>
    <t>巴达仁贵</t>
  </si>
  <si>
    <t>男</t>
  </si>
  <si>
    <t>哲学、文学、历史、法学类</t>
  </si>
  <si>
    <t>阿斯楞</t>
  </si>
  <si>
    <t>乌雅汗</t>
  </si>
  <si>
    <t>女</t>
  </si>
  <si>
    <t>特日格乐</t>
  </si>
  <si>
    <t>娜日素</t>
  </si>
  <si>
    <t>道力根</t>
  </si>
  <si>
    <t>格根唐克斯</t>
  </si>
  <si>
    <t>哈斯图雅</t>
  </si>
  <si>
    <t>鄂前旗关于公开招募机关事业单位蒙汉兼通雇用工作人员           （计算机类)进入体检和考察人员名单</t>
  </si>
  <si>
    <t>苏日娜</t>
  </si>
  <si>
    <t>计算机类</t>
  </si>
  <si>
    <t>伊日比斯</t>
  </si>
  <si>
    <t>白嘎乐</t>
  </si>
  <si>
    <t>哈斯布克</t>
  </si>
  <si>
    <t>娜仁</t>
  </si>
  <si>
    <t>格根敖其日勒</t>
  </si>
  <si>
    <t>萨仁其其格</t>
  </si>
  <si>
    <t>特木尔巴图</t>
  </si>
  <si>
    <t>鄂前旗关于公开招募机关事业单位蒙汉兼通雇用工作人员            (环境及大气科学类)进入体检和考察人员名单</t>
  </si>
  <si>
    <t>环境及大气科学类</t>
  </si>
  <si>
    <t>阿日贡高娃</t>
  </si>
  <si>
    <t>伊日贵</t>
  </si>
  <si>
    <t>甘迪格</t>
  </si>
  <si>
    <t>咏梅</t>
  </si>
  <si>
    <t>鄂前旗关于公开招募机关事业单位蒙汉兼通雇用工作人员        （农学类）进入体检和考察人员名单</t>
  </si>
  <si>
    <t>满都日娃</t>
  </si>
  <si>
    <t>农学类</t>
  </si>
  <si>
    <t>沙如拉</t>
  </si>
  <si>
    <t>阿斯汗</t>
  </si>
  <si>
    <t>孟克乌力吉</t>
  </si>
  <si>
    <t>达拉吉如嘎</t>
  </si>
  <si>
    <t>阿云嘎</t>
  </si>
  <si>
    <t>赛音娜</t>
  </si>
  <si>
    <t>鄂前旗关于公开招募机关事业单位蒙汉兼通雇用工作人员              （地质地矿类）进入体检和考察人员名单</t>
  </si>
  <si>
    <t>满都热娃</t>
  </si>
  <si>
    <t>地质地矿类</t>
  </si>
  <si>
    <t>鄂前旗关于公开招募机关事业单位蒙汉兼通雇用工作人员      （土建类）进入体检和考察人员名单</t>
  </si>
  <si>
    <t>牧仁</t>
  </si>
  <si>
    <t>土建类</t>
  </si>
  <si>
    <t>娜日纳</t>
  </si>
  <si>
    <t>特慕论</t>
  </si>
  <si>
    <t>莫日根</t>
  </si>
  <si>
    <t>庆吉乐</t>
  </si>
  <si>
    <t>鄂前旗关于公开招募机关事业单位蒙汉兼通雇用工作人员               （经济及管理学类）进入体检和考察人员名单</t>
  </si>
  <si>
    <t>珠娜</t>
  </si>
  <si>
    <t>经济及管理学类</t>
  </si>
  <si>
    <t>阿如汗</t>
  </si>
  <si>
    <t>查干其劳</t>
  </si>
  <si>
    <t>阿尔山布拉格</t>
  </si>
  <si>
    <t>仁庆斯林</t>
  </si>
  <si>
    <t>斯庆图娅</t>
  </si>
  <si>
    <t>那音太</t>
  </si>
  <si>
    <t>那仁满都</t>
  </si>
  <si>
    <t>其力格尔</t>
  </si>
  <si>
    <t>柴勒根</t>
  </si>
  <si>
    <t>鄂前旗关于公开招募机关事业单位蒙汉兼通雇用工作人员                           （食品工程化工与制药类）进入体检和考察人员名单</t>
  </si>
  <si>
    <t>乌仁陶迪</t>
  </si>
  <si>
    <t>食品工程化工与制药类</t>
  </si>
  <si>
    <t>鄂前旗关于公开招募机关事业单位蒙汉兼通雇用工作人员           （不限专业）进入体检和考察人员名单</t>
  </si>
  <si>
    <t>乌云图娜拉</t>
  </si>
  <si>
    <t>不限专业</t>
  </si>
  <si>
    <t>伊西格</t>
  </si>
  <si>
    <t>哈斯额力毕格</t>
  </si>
  <si>
    <t>参丹</t>
  </si>
  <si>
    <t>萨如拉</t>
  </si>
  <si>
    <t>希尼毕力格</t>
  </si>
  <si>
    <t>陶格通格日乐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</si>
</sst>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_-\¥* #,##0_-;\-\¥* #,##0_-;_-\¥* &quot;-&quot;_-;_-@_-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1" fillId="0" borderId="0" xfId="41" applyNumberFormat="1" applyFont="1" applyFill="1" applyBorder="1" applyAlignment="1">
      <alignment horizontal="center" vertical="center" wrapText="1"/>
    </xf>
    <xf numFmtId="176" fontId="1" fillId="0" borderId="0" xfId="4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1" fillId="0" borderId="0" xfId="41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货币[0]_Sheet1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C3" sqref="C3:C10"/>
    </sheetView>
  </sheetViews>
  <sheetFormatPr defaultColWidth="9" defaultRowHeight="13.5" outlineLevelCol="7"/>
  <cols>
    <col min="2" max="2" width="12.625"/>
    <col min="3" max="3" width="10" customWidth="1"/>
    <col min="8" max="8" width="9" style="1"/>
  </cols>
  <sheetData>
    <row r="1" ht="55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7" spans="1:8">
      <c r="A2" s="4" t="s">
        <v>1</v>
      </c>
      <c r="B2" s="6" t="s">
        <v>2</v>
      </c>
      <c r="C2" s="4" t="s">
        <v>3</v>
      </c>
      <c r="D2" s="4" t="s">
        <v>4</v>
      </c>
      <c r="E2" s="6" t="s">
        <v>5</v>
      </c>
      <c r="F2" s="16" t="s">
        <v>6</v>
      </c>
      <c r="G2" s="6" t="s">
        <v>7</v>
      </c>
      <c r="H2" s="8" t="s">
        <v>8</v>
      </c>
    </row>
    <row r="3" ht="40.5" spans="1:8">
      <c r="A3" s="9">
        <v>1</v>
      </c>
      <c r="B3" s="9">
        <v>20160112071</v>
      </c>
      <c r="C3" s="9" t="s">
        <v>9</v>
      </c>
      <c r="D3" s="9" t="s">
        <v>10</v>
      </c>
      <c r="E3" s="9" t="s">
        <v>11</v>
      </c>
      <c r="F3" s="9">
        <v>57.73</v>
      </c>
      <c r="G3" s="9">
        <v>82.8</v>
      </c>
      <c r="H3" s="12">
        <f t="shared" ref="H3:H10" si="0">F3*0.6+G3*0.4</f>
        <v>67.758</v>
      </c>
    </row>
    <row r="4" ht="40.5" spans="1:8">
      <c r="A4" s="9">
        <v>2</v>
      </c>
      <c r="B4" s="9">
        <v>20160112063</v>
      </c>
      <c r="C4" s="9" t="s">
        <v>12</v>
      </c>
      <c r="D4" s="9" t="s">
        <v>10</v>
      </c>
      <c r="E4" s="9" t="s">
        <v>11</v>
      </c>
      <c r="F4" s="9">
        <v>50.96</v>
      </c>
      <c r="G4" s="9">
        <v>79.8</v>
      </c>
      <c r="H4" s="12">
        <f t="shared" si="0"/>
        <v>62.496</v>
      </c>
    </row>
    <row r="5" ht="40.5" spans="1:8">
      <c r="A5" s="9">
        <v>3</v>
      </c>
      <c r="B5" s="9">
        <v>20160112048</v>
      </c>
      <c r="C5" s="9" t="s">
        <v>13</v>
      </c>
      <c r="D5" s="9" t="s">
        <v>14</v>
      </c>
      <c r="E5" s="9" t="s">
        <v>11</v>
      </c>
      <c r="F5" s="9">
        <v>53.19</v>
      </c>
      <c r="G5" s="9">
        <v>76.4</v>
      </c>
      <c r="H5" s="12">
        <f t="shared" si="0"/>
        <v>62.474</v>
      </c>
    </row>
    <row r="6" ht="40.5" spans="1:8">
      <c r="A6" s="9">
        <v>4</v>
      </c>
      <c r="B6" s="9">
        <v>20160112018</v>
      </c>
      <c r="C6" s="9" t="s">
        <v>15</v>
      </c>
      <c r="D6" s="9" t="s">
        <v>10</v>
      </c>
      <c r="E6" s="9" t="s">
        <v>11</v>
      </c>
      <c r="F6" s="9">
        <v>50.41</v>
      </c>
      <c r="G6" s="9">
        <v>79.4</v>
      </c>
      <c r="H6" s="12">
        <f t="shared" si="0"/>
        <v>62.006</v>
      </c>
    </row>
    <row r="7" ht="40.5" spans="1:8">
      <c r="A7" s="9">
        <v>5</v>
      </c>
      <c r="B7" s="9">
        <v>20160112011</v>
      </c>
      <c r="C7" s="9" t="s">
        <v>16</v>
      </c>
      <c r="D7" s="9" t="s">
        <v>14</v>
      </c>
      <c r="E7" s="9" t="s">
        <v>11</v>
      </c>
      <c r="F7" s="9">
        <v>47.94</v>
      </c>
      <c r="G7" s="9">
        <v>81.4</v>
      </c>
      <c r="H7" s="12">
        <f t="shared" si="0"/>
        <v>61.324</v>
      </c>
    </row>
    <row r="8" ht="40.5" spans="1:8">
      <c r="A8" s="9">
        <v>6</v>
      </c>
      <c r="B8" s="9">
        <v>20160112030</v>
      </c>
      <c r="C8" s="9" t="s">
        <v>17</v>
      </c>
      <c r="D8" s="9" t="s">
        <v>14</v>
      </c>
      <c r="E8" s="9" t="s">
        <v>11</v>
      </c>
      <c r="F8" s="9">
        <v>47.25</v>
      </c>
      <c r="G8" s="9">
        <v>81.6</v>
      </c>
      <c r="H8" s="12">
        <f t="shared" si="0"/>
        <v>60.99</v>
      </c>
    </row>
    <row r="9" ht="40.5" spans="1:8">
      <c r="A9" s="9">
        <v>7</v>
      </c>
      <c r="B9" s="9">
        <v>20160112023</v>
      </c>
      <c r="C9" s="9" t="s">
        <v>18</v>
      </c>
      <c r="D9" s="9" t="s">
        <v>10</v>
      </c>
      <c r="E9" s="9" t="s">
        <v>11</v>
      </c>
      <c r="F9" s="9">
        <v>47.89</v>
      </c>
      <c r="G9" s="9">
        <v>78.2</v>
      </c>
      <c r="H9" s="12">
        <f t="shared" si="0"/>
        <v>60.014</v>
      </c>
    </row>
    <row r="10" ht="40.5" spans="1:8">
      <c r="A10" s="9">
        <v>8</v>
      </c>
      <c r="B10" s="9">
        <v>20160112073</v>
      </c>
      <c r="C10" s="9" t="s">
        <v>19</v>
      </c>
      <c r="D10" s="9" t="s">
        <v>14</v>
      </c>
      <c r="E10" s="9" t="s">
        <v>11</v>
      </c>
      <c r="F10" s="9">
        <v>47.57</v>
      </c>
      <c r="G10" s="9">
        <v>77</v>
      </c>
      <c r="H10" s="12">
        <f t="shared" si="0"/>
        <v>59.342</v>
      </c>
    </row>
    <row r="11" spans="8:8">
      <c r="H11"/>
    </row>
    <row r="12" spans="8:8">
      <c r="H12"/>
    </row>
    <row r="13" spans="8:8">
      <c r="H13"/>
    </row>
    <row r="14" spans="8:8">
      <c r="H14"/>
    </row>
  </sheetData>
  <sortState ref="A3:H14">
    <sortCondition ref="H3" descending="1"/>
  </sortState>
  <mergeCells count="1">
    <mergeCell ref="A1:H1"/>
  </mergeCells>
  <conditionalFormatting sqref="C2:C10">
    <cfRule type="expression" dxfId="0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G7" sqref="G7"/>
    </sheetView>
  </sheetViews>
  <sheetFormatPr defaultColWidth="9" defaultRowHeight="13.5" outlineLevelCol="7"/>
  <cols>
    <col min="1" max="2" width="12.625"/>
    <col min="3" max="3" width="11.875" customWidth="1"/>
    <col min="8" max="8" width="9" style="1"/>
  </cols>
  <sheetData>
    <row r="1" ht="50" customHeight="1" spans="1:8">
      <c r="A1" s="2" t="s">
        <v>20</v>
      </c>
      <c r="B1" s="2"/>
      <c r="C1" s="2"/>
      <c r="D1" s="2"/>
      <c r="E1" s="2"/>
      <c r="F1" s="2"/>
      <c r="G1" s="2"/>
      <c r="H1" s="3"/>
    </row>
    <row r="2" ht="27" spans="1:8">
      <c r="A2" s="4" t="s">
        <v>1</v>
      </c>
      <c r="B2" s="6" t="s">
        <v>2</v>
      </c>
      <c r="C2" s="4" t="s">
        <v>3</v>
      </c>
      <c r="D2" s="4" t="s">
        <v>4</v>
      </c>
      <c r="E2" s="6" t="s">
        <v>5</v>
      </c>
      <c r="F2" s="16" t="s">
        <v>6</v>
      </c>
      <c r="G2" s="6" t="s">
        <v>7</v>
      </c>
      <c r="H2" s="8" t="s">
        <v>8</v>
      </c>
    </row>
    <row r="3" ht="25" customHeight="1" spans="1:8">
      <c r="A3" s="9">
        <v>1</v>
      </c>
      <c r="B3" s="10">
        <v>20160112110</v>
      </c>
      <c r="C3" s="9" t="s">
        <v>21</v>
      </c>
      <c r="D3" s="9" t="s">
        <v>14</v>
      </c>
      <c r="E3" s="9" t="s">
        <v>22</v>
      </c>
      <c r="F3" s="9">
        <v>46.86</v>
      </c>
      <c r="G3" s="9">
        <v>74.6</v>
      </c>
      <c r="H3" s="20">
        <f>F3*0.6+G3*0.4</f>
        <v>57.956</v>
      </c>
    </row>
    <row r="4" ht="25" customHeight="1" spans="1:8">
      <c r="A4" s="9">
        <v>4</v>
      </c>
      <c r="B4" s="10">
        <v>20160112113</v>
      </c>
      <c r="C4" s="9" t="s">
        <v>23</v>
      </c>
      <c r="D4" s="9" t="s">
        <v>10</v>
      </c>
      <c r="E4" s="9" t="s">
        <v>22</v>
      </c>
      <c r="F4" s="9">
        <v>37.67</v>
      </c>
      <c r="G4" s="9">
        <v>79.4</v>
      </c>
      <c r="H4" s="20">
        <f t="shared" ref="H4:H10" si="0">F4*0.6+G4*0.4</f>
        <v>54.362</v>
      </c>
    </row>
    <row r="5" ht="25" customHeight="1" spans="1:8">
      <c r="A5" s="9">
        <v>5</v>
      </c>
      <c r="B5" s="10">
        <v>20160112104</v>
      </c>
      <c r="C5" s="9" t="s">
        <v>24</v>
      </c>
      <c r="D5" s="9" t="s">
        <v>14</v>
      </c>
      <c r="E5" s="9" t="s">
        <v>22</v>
      </c>
      <c r="F5" s="9">
        <v>41.21</v>
      </c>
      <c r="G5" s="9">
        <v>72.6</v>
      </c>
      <c r="H5" s="20">
        <f t="shared" si="0"/>
        <v>53.766</v>
      </c>
    </row>
    <row r="6" ht="25" customHeight="1" spans="1:8">
      <c r="A6" s="9">
        <v>6</v>
      </c>
      <c r="B6" s="10">
        <v>20160112105</v>
      </c>
      <c r="C6" s="9" t="s">
        <v>25</v>
      </c>
      <c r="D6" s="9" t="s">
        <v>10</v>
      </c>
      <c r="E6" s="9" t="s">
        <v>22</v>
      </c>
      <c r="F6" s="9">
        <v>37.73</v>
      </c>
      <c r="G6" s="9">
        <v>76.8</v>
      </c>
      <c r="H6" s="20">
        <f t="shared" si="0"/>
        <v>53.358</v>
      </c>
    </row>
    <row r="7" ht="25" customHeight="1" spans="1:8">
      <c r="A7" s="9">
        <v>7</v>
      </c>
      <c r="B7" s="21">
        <v>20160112394</v>
      </c>
      <c r="C7" s="9" t="s">
        <v>26</v>
      </c>
      <c r="D7" s="9" t="s">
        <v>14</v>
      </c>
      <c r="E7" s="9" t="s">
        <v>22</v>
      </c>
      <c r="F7" s="11">
        <v>39.13</v>
      </c>
      <c r="G7" s="22">
        <v>74.6</v>
      </c>
      <c r="H7" s="20">
        <f t="shared" si="0"/>
        <v>53.318</v>
      </c>
    </row>
    <row r="8" ht="25" customHeight="1" spans="1:8">
      <c r="A8" s="9">
        <v>8</v>
      </c>
      <c r="B8" s="10">
        <v>20160112096</v>
      </c>
      <c r="C8" s="9" t="s">
        <v>27</v>
      </c>
      <c r="D8" s="9" t="s">
        <v>10</v>
      </c>
      <c r="E8" s="9" t="s">
        <v>22</v>
      </c>
      <c r="F8" s="9">
        <v>36.34</v>
      </c>
      <c r="G8" s="9">
        <v>78.6</v>
      </c>
      <c r="H8" s="20">
        <f t="shared" si="0"/>
        <v>53.244</v>
      </c>
    </row>
    <row r="9" ht="25" customHeight="1" spans="1:8">
      <c r="A9" s="9">
        <v>9</v>
      </c>
      <c r="B9" s="10">
        <v>20160112103</v>
      </c>
      <c r="C9" s="9" t="s">
        <v>28</v>
      </c>
      <c r="D9" s="9" t="s">
        <v>14</v>
      </c>
      <c r="E9" s="9" t="s">
        <v>22</v>
      </c>
      <c r="F9" s="9">
        <v>37.88</v>
      </c>
      <c r="G9" s="9">
        <v>76</v>
      </c>
      <c r="H9" s="20">
        <f t="shared" si="0"/>
        <v>53.128</v>
      </c>
    </row>
    <row r="10" ht="25" customHeight="1" spans="1:8">
      <c r="A10" s="9">
        <v>10</v>
      </c>
      <c r="B10" s="10">
        <v>20160112112</v>
      </c>
      <c r="C10" s="9" t="s">
        <v>29</v>
      </c>
      <c r="D10" s="9" t="s">
        <v>10</v>
      </c>
      <c r="E10" s="9" t="s">
        <v>22</v>
      </c>
      <c r="F10" s="9">
        <v>36.27</v>
      </c>
      <c r="G10" s="9">
        <v>74.2</v>
      </c>
      <c r="H10" s="20">
        <f t="shared" si="0"/>
        <v>51.442</v>
      </c>
    </row>
    <row r="11" ht="25" customHeight="1" spans="8:8">
      <c r="H11"/>
    </row>
    <row r="12" ht="25" customHeight="1" spans="8:8">
      <c r="H12"/>
    </row>
    <row r="13" ht="25" customHeight="1"/>
    <row r="14" ht="25" customHeight="1"/>
  </sheetData>
  <sortState ref="A3:H10">
    <sortCondition ref="H3" descending="1"/>
  </sortState>
  <mergeCells count="1">
    <mergeCell ref="A1:H1"/>
  </mergeCells>
  <conditionalFormatting sqref="C2:C10">
    <cfRule type="expression" dxfId="1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C3" sqref="C3:C7"/>
    </sheetView>
  </sheetViews>
  <sheetFormatPr defaultColWidth="9" defaultRowHeight="13.5" outlineLevelRow="6" outlineLevelCol="7"/>
  <cols>
    <col min="2" max="2" width="12.625"/>
    <col min="3" max="3" width="10" customWidth="1"/>
    <col min="5" max="5" width="15.625" customWidth="1"/>
    <col min="8" max="8" width="9" style="1"/>
  </cols>
  <sheetData>
    <row r="1" ht="42" customHeight="1" spans="1:8">
      <c r="A1" s="2" t="s">
        <v>30</v>
      </c>
      <c r="B1" s="2"/>
      <c r="C1" s="2"/>
      <c r="D1" s="2"/>
      <c r="E1" s="2"/>
      <c r="F1" s="2"/>
      <c r="G1" s="2"/>
      <c r="H1" s="3"/>
    </row>
    <row r="2" ht="27" spans="1:8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 s="6" t="s">
        <v>7</v>
      </c>
      <c r="H2" s="8" t="s">
        <v>8</v>
      </c>
    </row>
    <row r="3" ht="25" customHeight="1" spans="1:8">
      <c r="A3" s="19">
        <v>1</v>
      </c>
      <c r="B3" s="10">
        <v>20160112138</v>
      </c>
      <c r="C3" s="9" t="s">
        <v>21</v>
      </c>
      <c r="D3" s="9" t="s">
        <v>14</v>
      </c>
      <c r="E3" s="9" t="s">
        <v>31</v>
      </c>
      <c r="F3" s="11">
        <v>44.28</v>
      </c>
      <c r="G3" s="11">
        <v>81.6</v>
      </c>
      <c r="H3" s="12">
        <f t="shared" ref="H3:H7" si="0">F3*0.6+G3*0.4</f>
        <v>59.208</v>
      </c>
    </row>
    <row r="4" ht="25" customHeight="1" spans="1:8">
      <c r="A4" s="19">
        <v>2</v>
      </c>
      <c r="B4" s="10">
        <v>20160112146</v>
      </c>
      <c r="C4" s="9" t="s">
        <v>32</v>
      </c>
      <c r="D4" s="9" t="s">
        <v>14</v>
      </c>
      <c r="E4" s="9" t="s">
        <v>31</v>
      </c>
      <c r="F4" s="11">
        <v>38.89</v>
      </c>
      <c r="G4" s="11">
        <v>80.8</v>
      </c>
      <c r="H4" s="12">
        <f t="shared" si="0"/>
        <v>55.654</v>
      </c>
    </row>
    <row r="5" ht="25" customHeight="1" spans="1:8">
      <c r="A5" s="19">
        <v>3</v>
      </c>
      <c r="B5" s="10">
        <v>20160112133</v>
      </c>
      <c r="C5" s="9" t="s">
        <v>33</v>
      </c>
      <c r="D5" s="9" t="s">
        <v>14</v>
      </c>
      <c r="E5" s="9" t="s">
        <v>31</v>
      </c>
      <c r="F5" s="11">
        <v>37.79</v>
      </c>
      <c r="G5" s="11">
        <v>81</v>
      </c>
      <c r="H5" s="12">
        <f t="shared" si="0"/>
        <v>55.074</v>
      </c>
    </row>
    <row r="6" ht="25" customHeight="1" spans="1:8">
      <c r="A6" s="19">
        <v>4</v>
      </c>
      <c r="B6" s="10">
        <v>20160112143</v>
      </c>
      <c r="C6" s="9" t="s">
        <v>34</v>
      </c>
      <c r="D6" s="9" t="s">
        <v>10</v>
      </c>
      <c r="E6" s="9" t="s">
        <v>31</v>
      </c>
      <c r="F6" s="11">
        <v>43.32</v>
      </c>
      <c r="G6" s="11">
        <v>72.4</v>
      </c>
      <c r="H6" s="12">
        <f t="shared" si="0"/>
        <v>54.952</v>
      </c>
    </row>
    <row r="7" ht="25" customHeight="1" spans="1:8">
      <c r="A7" s="19">
        <v>5</v>
      </c>
      <c r="B7" s="10">
        <v>20160112140</v>
      </c>
      <c r="C7" s="9" t="s">
        <v>35</v>
      </c>
      <c r="D7" s="9" t="s">
        <v>14</v>
      </c>
      <c r="E7" s="9" t="s">
        <v>31</v>
      </c>
      <c r="F7" s="11">
        <v>37.41</v>
      </c>
      <c r="G7" s="11">
        <v>78.2</v>
      </c>
      <c r="H7" s="12">
        <f t="shared" si="0"/>
        <v>53.726</v>
      </c>
    </row>
  </sheetData>
  <sortState ref="A3:H10">
    <sortCondition ref="H3" descending="1"/>
  </sortState>
  <mergeCells count="1">
    <mergeCell ref="A1:H1"/>
  </mergeCells>
  <conditionalFormatting sqref="C2:C7">
    <cfRule type="expression" dxfId="2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workbookViewId="0">
      <selection activeCell="H6" sqref="H6"/>
    </sheetView>
  </sheetViews>
  <sheetFormatPr defaultColWidth="9" defaultRowHeight="13.5" outlineLevelCol="7"/>
  <cols>
    <col min="2" max="2" width="12.625"/>
    <col min="3" max="3" width="11.25" customWidth="1"/>
    <col min="8" max="8" width="7.875" style="1" customWidth="1"/>
  </cols>
  <sheetData>
    <row r="1" ht="39" customHeight="1" spans="1:8">
      <c r="A1" s="2" t="s">
        <v>36</v>
      </c>
      <c r="B1" s="2"/>
      <c r="C1" s="2"/>
      <c r="D1" s="2"/>
      <c r="E1" s="2"/>
      <c r="F1" s="2"/>
      <c r="G1" s="2"/>
      <c r="H1" s="3"/>
    </row>
    <row r="2" ht="27" spans="1:8">
      <c r="A2" s="4" t="s">
        <v>1</v>
      </c>
      <c r="B2" s="6" t="s">
        <v>2</v>
      </c>
      <c r="C2" s="4" t="s">
        <v>3</v>
      </c>
      <c r="D2" s="4" t="s">
        <v>4</v>
      </c>
      <c r="E2" s="6" t="s">
        <v>5</v>
      </c>
      <c r="F2" s="16" t="s">
        <v>6</v>
      </c>
      <c r="G2" s="6" t="s">
        <v>7</v>
      </c>
      <c r="H2" s="8" t="s">
        <v>8</v>
      </c>
    </row>
    <row r="3" ht="25" customHeight="1" spans="1:8">
      <c r="A3" s="9">
        <v>3</v>
      </c>
      <c r="B3" s="10">
        <v>20160112184</v>
      </c>
      <c r="C3" s="9" t="s">
        <v>37</v>
      </c>
      <c r="D3" s="9" t="s">
        <v>14</v>
      </c>
      <c r="E3" s="9" t="s">
        <v>38</v>
      </c>
      <c r="F3" s="9">
        <v>49.41</v>
      </c>
      <c r="G3" s="9">
        <v>81.6</v>
      </c>
      <c r="H3" s="12">
        <f>F3*0.6+G3*0.4</f>
        <v>62.286</v>
      </c>
    </row>
    <row r="4" ht="25" customHeight="1" spans="1:8">
      <c r="A4" s="9">
        <v>1</v>
      </c>
      <c r="B4" s="10">
        <v>20160112192</v>
      </c>
      <c r="C4" s="9" t="s">
        <v>39</v>
      </c>
      <c r="D4" s="9" t="s">
        <v>14</v>
      </c>
      <c r="E4" s="9" t="s">
        <v>38</v>
      </c>
      <c r="F4" s="9">
        <v>45.35</v>
      </c>
      <c r="G4" s="9">
        <v>79</v>
      </c>
      <c r="H4" s="12">
        <f>F4*0.6+G4*0.4</f>
        <v>58.81</v>
      </c>
    </row>
    <row r="5" ht="25" customHeight="1" spans="1:8">
      <c r="A5" s="9">
        <v>2</v>
      </c>
      <c r="B5" s="10">
        <v>20160112181</v>
      </c>
      <c r="C5" s="9" t="s">
        <v>40</v>
      </c>
      <c r="D5" s="9" t="s">
        <v>14</v>
      </c>
      <c r="E5" s="9" t="s">
        <v>38</v>
      </c>
      <c r="F5" s="9">
        <v>44.17</v>
      </c>
      <c r="G5" s="9">
        <v>80</v>
      </c>
      <c r="H5" s="12">
        <f>F5*0.6+G5*0.4</f>
        <v>58.502</v>
      </c>
    </row>
    <row r="6" ht="25" customHeight="1" spans="1:8">
      <c r="A6" s="9">
        <v>4</v>
      </c>
      <c r="B6" s="10">
        <v>20160112194</v>
      </c>
      <c r="C6" s="9" t="s">
        <v>41</v>
      </c>
      <c r="D6" s="9" t="s">
        <v>10</v>
      </c>
      <c r="E6" s="9" t="s">
        <v>38</v>
      </c>
      <c r="F6" s="9">
        <v>43.44</v>
      </c>
      <c r="G6" s="9">
        <v>80</v>
      </c>
      <c r="H6" s="12">
        <f t="shared" ref="H3:H9" si="0">F6*0.6+G6*0.4</f>
        <v>58.064</v>
      </c>
    </row>
    <row r="7" ht="25" customHeight="1" spans="1:8">
      <c r="A7" s="9">
        <v>5</v>
      </c>
      <c r="B7" s="10">
        <v>20160112159</v>
      </c>
      <c r="C7" s="9" t="s">
        <v>42</v>
      </c>
      <c r="D7" s="9" t="s">
        <v>14</v>
      </c>
      <c r="E7" s="9" t="s">
        <v>38</v>
      </c>
      <c r="F7" s="9">
        <v>44.87</v>
      </c>
      <c r="G7" s="9">
        <v>76</v>
      </c>
      <c r="H7" s="12">
        <f t="shared" si="0"/>
        <v>57.322</v>
      </c>
    </row>
    <row r="8" ht="25" customHeight="1" spans="1:8">
      <c r="A8" s="9">
        <v>6</v>
      </c>
      <c r="B8" s="10">
        <v>20160112148</v>
      </c>
      <c r="C8" s="9" t="s">
        <v>43</v>
      </c>
      <c r="D8" s="9" t="s">
        <v>14</v>
      </c>
      <c r="E8" s="9" t="s">
        <v>38</v>
      </c>
      <c r="F8" s="9">
        <v>42.79</v>
      </c>
      <c r="G8" s="9">
        <v>79</v>
      </c>
      <c r="H8" s="12">
        <f t="shared" si="0"/>
        <v>57.274</v>
      </c>
    </row>
    <row r="9" ht="25" customHeight="1" spans="1:8">
      <c r="A9" s="9">
        <v>7</v>
      </c>
      <c r="B9" s="10">
        <v>20160112189</v>
      </c>
      <c r="C9" s="9" t="s">
        <v>44</v>
      </c>
      <c r="D9" s="9" t="s">
        <v>14</v>
      </c>
      <c r="E9" s="9" t="s">
        <v>38</v>
      </c>
      <c r="F9" s="9">
        <v>44.8</v>
      </c>
      <c r="G9" s="9">
        <v>75.4</v>
      </c>
      <c r="H9" s="12">
        <f t="shared" si="0"/>
        <v>57.04</v>
      </c>
    </row>
  </sheetData>
  <sortState ref="A3:H9">
    <sortCondition ref="H3" descending="1"/>
  </sortState>
  <mergeCells count="1">
    <mergeCell ref="A1:H1"/>
  </mergeCells>
  <conditionalFormatting sqref="C2:C9">
    <cfRule type="expression" dxfId="3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"/>
  <sheetViews>
    <sheetView workbookViewId="0">
      <selection activeCell="C3" sqref="C3"/>
    </sheetView>
  </sheetViews>
  <sheetFormatPr defaultColWidth="9" defaultRowHeight="13.5" outlineLevelRow="2" outlineLevelCol="7"/>
  <cols>
    <col min="2" max="2" width="12.625"/>
    <col min="8" max="8" width="9" style="1"/>
  </cols>
  <sheetData>
    <row r="1" ht="40" customHeight="1" spans="1:8">
      <c r="A1" s="2" t="s">
        <v>45</v>
      </c>
      <c r="B1" s="2"/>
      <c r="C1" s="2"/>
      <c r="D1" s="2"/>
      <c r="E1" s="2"/>
      <c r="F1" s="2"/>
      <c r="G1" s="2"/>
      <c r="H1" s="15"/>
    </row>
    <row r="2" ht="37.5" spans="1:8">
      <c r="A2" s="4" t="s">
        <v>1</v>
      </c>
      <c r="B2" s="6" t="s">
        <v>2</v>
      </c>
      <c r="C2" s="4" t="s">
        <v>3</v>
      </c>
      <c r="D2" s="4" t="s">
        <v>4</v>
      </c>
      <c r="E2" s="6" t="s">
        <v>5</v>
      </c>
      <c r="F2" s="16" t="s">
        <v>6</v>
      </c>
      <c r="G2" s="6" t="s">
        <v>7</v>
      </c>
      <c r="H2" s="18" t="s">
        <v>8</v>
      </c>
    </row>
    <row r="3" ht="27" spans="1:8">
      <c r="A3" s="9">
        <v>1</v>
      </c>
      <c r="B3" s="10">
        <v>20160112248</v>
      </c>
      <c r="C3" s="9" t="s">
        <v>46</v>
      </c>
      <c r="D3" s="9" t="s">
        <v>14</v>
      </c>
      <c r="E3" s="9" t="s">
        <v>47</v>
      </c>
      <c r="F3" s="9">
        <v>39.04</v>
      </c>
      <c r="G3" s="9">
        <v>80.2</v>
      </c>
      <c r="H3" s="12">
        <f>F3*0.6+G3*0.4</f>
        <v>55.504</v>
      </c>
    </row>
  </sheetData>
  <sortState ref="A3:H4">
    <sortCondition ref="H3" descending="1"/>
  </sortState>
  <mergeCells count="1">
    <mergeCell ref="A1:H1"/>
  </mergeCells>
  <conditionalFormatting sqref="C3">
    <cfRule type="expression" dxfId="4" priority="1" stopIfTrue="1">
      <formula>AND(SUMPRODUCT(IFERROR(1*(($C:$C&amp;"x")=(C3&amp;"x")),0))&gt;1,NOT(ISBLANK(C3)))</formula>
    </cfRule>
  </conditionalFormatting>
  <conditionalFormatting sqref="C2">
    <cfRule type="expression" dxfId="5" priority="2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C3" sqref="C3:C8"/>
    </sheetView>
  </sheetViews>
  <sheetFormatPr defaultColWidth="9" defaultRowHeight="13.5" outlineLevelRow="7" outlineLevelCol="7"/>
  <cols>
    <col min="2" max="2" width="12.625"/>
    <col min="8" max="8" width="7.875" style="1" customWidth="1"/>
  </cols>
  <sheetData>
    <row r="1" ht="61" customHeight="1" spans="1:8">
      <c r="A1" s="2" t="s">
        <v>48</v>
      </c>
      <c r="B1" s="2"/>
      <c r="C1" s="2"/>
      <c r="D1" s="2"/>
      <c r="E1" s="2"/>
      <c r="F1" s="2"/>
      <c r="G1" s="2"/>
      <c r="H1" s="3"/>
    </row>
    <row r="2" ht="27" spans="1:8">
      <c r="A2" s="4" t="s">
        <v>1</v>
      </c>
      <c r="B2" s="6" t="s">
        <v>2</v>
      </c>
      <c r="C2" s="4" t="s">
        <v>3</v>
      </c>
      <c r="D2" s="4" t="s">
        <v>4</v>
      </c>
      <c r="E2" s="6" t="s">
        <v>5</v>
      </c>
      <c r="F2" s="16" t="s">
        <v>6</v>
      </c>
      <c r="G2" s="6" t="s">
        <v>7</v>
      </c>
      <c r="H2" s="8" t="s">
        <v>8</v>
      </c>
    </row>
    <row r="3" ht="25" customHeight="1" spans="1:8">
      <c r="A3" s="9">
        <v>1</v>
      </c>
      <c r="B3" s="10">
        <v>20160112236</v>
      </c>
      <c r="C3" s="9" t="s">
        <v>49</v>
      </c>
      <c r="D3" s="9" t="s">
        <v>10</v>
      </c>
      <c r="E3" s="9" t="s">
        <v>50</v>
      </c>
      <c r="F3" s="9">
        <v>47.81</v>
      </c>
      <c r="G3" s="9">
        <v>79.6</v>
      </c>
      <c r="H3" s="12">
        <f t="shared" ref="H3:H8" si="0">F3*0.6+G3*0.4</f>
        <v>60.526</v>
      </c>
    </row>
    <row r="4" ht="25" customHeight="1" spans="1:8">
      <c r="A4" s="9">
        <v>2</v>
      </c>
      <c r="B4" s="10">
        <v>20160112239</v>
      </c>
      <c r="C4" s="9" t="s">
        <v>33</v>
      </c>
      <c r="D4" s="9" t="s">
        <v>14</v>
      </c>
      <c r="E4" s="9" t="s">
        <v>50</v>
      </c>
      <c r="F4" s="9">
        <v>45.27</v>
      </c>
      <c r="G4" s="9">
        <v>80.6</v>
      </c>
      <c r="H4" s="12">
        <f t="shared" si="0"/>
        <v>59.402</v>
      </c>
    </row>
    <row r="5" ht="25" customHeight="1" spans="1:8">
      <c r="A5" s="9">
        <v>3</v>
      </c>
      <c r="B5" s="10">
        <v>20160112244</v>
      </c>
      <c r="C5" s="9" t="s">
        <v>51</v>
      </c>
      <c r="D5" s="9" t="s">
        <v>14</v>
      </c>
      <c r="E5" s="9" t="s">
        <v>50</v>
      </c>
      <c r="F5" s="9">
        <v>46.05</v>
      </c>
      <c r="G5" s="9">
        <v>79.4</v>
      </c>
      <c r="H5" s="12">
        <f t="shared" si="0"/>
        <v>59.39</v>
      </c>
    </row>
    <row r="6" ht="25" customHeight="1" spans="1:8">
      <c r="A6" s="9">
        <v>4</v>
      </c>
      <c r="B6" s="10">
        <v>20160112211</v>
      </c>
      <c r="C6" s="10" t="s">
        <v>52</v>
      </c>
      <c r="D6" s="10" t="s">
        <v>14</v>
      </c>
      <c r="E6" s="9" t="s">
        <v>50</v>
      </c>
      <c r="F6" s="9">
        <v>44.88</v>
      </c>
      <c r="G6" s="9">
        <v>81</v>
      </c>
      <c r="H6" s="12">
        <f t="shared" si="0"/>
        <v>59.328</v>
      </c>
    </row>
    <row r="7" ht="25" customHeight="1" spans="1:8">
      <c r="A7" s="9">
        <v>5</v>
      </c>
      <c r="B7" s="10">
        <v>20160112216</v>
      </c>
      <c r="C7" s="9" t="s">
        <v>53</v>
      </c>
      <c r="D7" s="9" t="s">
        <v>10</v>
      </c>
      <c r="E7" s="9" t="s">
        <v>50</v>
      </c>
      <c r="F7" s="9">
        <v>45.49</v>
      </c>
      <c r="G7" s="9">
        <v>77.8</v>
      </c>
      <c r="H7" s="12">
        <f t="shared" si="0"/>
        <v>58.414</v>
      </c>
    </row>
    <row r="8" ht="25" customHeight="1" spans="1:8">
      <c r="A8" s="9">
        <v>6</v>
      </c>
      <c r="B8" s="10">
        <v>20160112223</v>
      </c>
      <c r="C8" s="9" t="s">
        <v>54</v>
      </c>
      <c r="D8" s="9" t="s">
        <v>10</v>
      </c>
      <c r="E8" s="9" t="s">
        <v>50</v>
      </c>
      <c r="F8" s="9">
        <v>38.28</v>
      </c>
      <c r="G8" s="9">
        <v>76.2</v>
      </c>
      <c r="H8" s="12">
        <f t="shared" si="0"/>
        <v>53.448</v>
      </c>
    </row>
  </sheetData>
  <sortState ref="A3:H11">
    <sortCondition ref="H3" descending="1"/>
  </sortState>
  <mergeCells count="1">
    <mergeCell ref="A1:H1"/>
  </mergeCells>
  <conditionalFormatting sqref="C2:C8">
    <cfRule type="expression" dxfId="6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A12" sqref="A12:A13"/>
    </sheetView>
  </sheetViews>
  <sheetFormatPr defaultColWidth="9" defaultRowHeight="13.5" outlineLevelCol="7"/>
  <cols>
    <col min="2" max="2" width="12.625"/>
    <col min="8" max="8" width="9" style="1"/>
  </cols>
  <sheetData>
    <row r="1" ht="53" customHeight="1" spans="1:8">
      <c r="A1" s="2" t="s">
        <v>55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6" t="s">
        <v>2</v>
      </c>
      <c r="C2" s="4" t="s">
        <v>3</v>
      </c>
      <c r="D2" s="4" t="s">
        <v>4</v>
      </c>
      <c r="E2" s="6" t="s">
        <v>5</v>
      </c>
      <c r="F2" s="16" t="s">
        <v>6</v>
      </c>
      <c r="G2" s="6" t="s">
        <v>7</v>
      </c>
      <c r="H2" s="18" t="s">
        <v>8</v>
      </c>
    </row>
    <row r="3" ht="27" spans="1:8">
      <c r="A3" s="9">
        <v>1</v>
      </c>
      <c r="B3" s="10">
        <v>20160112317</v>
      </c>
      <c r="C3" s="9" t="s">
        <v>56</v>
      </c>
      <c r="D3" s="9" t="s">
        <v>14</v>
      </c>
      <c r="E3" s="9" t="s">
        <v>57</v>
      </c>
      <c r="F3" s="9">
        <v>53.88</v>
      </c>
      <c r="G3" s="9">
        <v>78.2</v>
      </c>
      <c r="H3" s="12">
        <f>F3*0.6+G3*0.4</f>
        <v>63.608</v>
      </c>
    </row>
    <row r="4" ht="27" spans="1:8">
      <c r="A4" s="9">
        <v>2</v>
      </c>
      <c r="B4" s="10">
        <v>20160112275</v>
      </c>
      <c r="C4" s="9" t="s">
        <v>58</v>
      </c>
      <c r="D4" s="9" t="s">
        <v>10</v>
      </c>
      <c r="E4" s="9" t="s">
        <v>57</v>
      </c>
      <c r="F4" s="9">
        <v>48.04</v>
      </c>
      <c r="G4" s="9">
        <v>82.6</v>
      </c>
      <c r="H4" s="12">
        <f t="shared" ref="H4:H13" si="0">F4*0.6+G4*0.4</f>
        <v>61.864</v>
      </c>
    </row>
    <row r="5" ht="27" spans="1:8">
      <c r="A5" s="9">
        <v>3</v>
      </c>
      <c r="B5" s="10">
        <v>20160112326</v>
      </c>
      <c r="C5" s="9" t="s">
        <v>59</v>
      </c>
      <c r="D5" s="9" t="s">
        <v>10</v>
      </c>
      <c r="E5" s="9" t="s">
        <v>57</v>
      </c>
      <c r="F5" s="9">
        <v>50.8</v>
      </c>
      <c r="G5" s="9">
        <v>78.4</v>
      </c>
      <c r="H5" s="12">
        <f t="shared" si="0"/>
        <v>61.84</v>
      </c>
    </row>
    <row r="6" ht="27" spans="1:8">
      <c r="A6" s="9">
        <v>4</v>
      </c>
      <c r="B6" s="10">
        <v>20160112313</v>
      </c>
      <c r="C6" s="9" t="s">
        <v>60</v>
      </c>
      <c r="D6" s="9" t="s">
        <v>10</v>
      </c>
      <c r="E6" s="9" t="s">
        <v>57</v>
      </c>
      <c r="F6" s="9">
        <v>48.07</v>
      </c>
      <c r="G6" s="9">
        <v>79.2</v>
      </c>
      <c r="H6" s="12">
        <f t="shared" si="0"/>
        <v>60.522</v>
      </c>
    </row>
    <row r="7" ht="27" spans="1:8">
      <c r="A7" s="9">
        <v>5</v>
      </c>
      <c r="B7" s="10">
        <v>20160112329</v>
      </c>
      <c r="C7" s="9" t="s">
        <v>61</v>
      </c>
      <c r="D7" s="9" t="s">
        <v>10</v>
      </c>
      <c r="E7" s="9" t="s">
        <v>57</v>
      </c>
      <c r="F7" s="9">
        <v>45.72</v>
      </c>
      <c r="G7" s="9">
        <v>82</v>
      </c>
      <c r="H7" s="12">
        <f t="shared" si="0"/>
        <v>60.232</v>
      </c>
    </row>
    <row r="8" ht="27" spans="1:8">
      <c r="A8" s="9">
        <v>6</v>
      </c>
      <c r="B8" s="10">
        <v>20160112307</v>
      </c>
      <c r="C8" s="9" t="s">
        <v>62</v>
      </c>
      <c r="D8" s="9" t="s">
        <v>14</v>
      </c>
      <c r="E8" s="9" t="s">
        <v>57</v>
      </c>
      <c r="F8" s="9">
        <v>46.2</v>
      </c>
      <c r="G8" s="9">
        <v>79.8</v>
      </c>
      <c r="H8" s="12">
        <f t="shared" si="0"/>
        <v>59.64</v>
      </c>
    </row>
    <row r="9" ht="27" spans="1:8">
      <c r="A9" s="9">
        <v>7</v>
      </c>
      <c r="B9" s="10">
        <v>20160112253</v>
      </c>
      <c r="C9" s="9" t="s">
        <v>63</v>
      </c>
      <c r="D9" s="9" t="s">
        <v>10</v>
      </c>
      <c r="E9" s="9" t="s">
        <v>57</v>
      </c>
      <c r="F9" s="9">
        <v>45.35</v>
      </c>
      <c r="G9" s="9">
        <v>81</v>
      </c>
      <c r="H9" s="12">
        <f t="shared" si="0"/>
        <v>59.61</v>
      </c>
    </row>
    <row r="10" ht="27" spans="1:8">
      <c r="A10" s="9">
        <v>8</v>
      </c>
      <c r="B10" s="10">
        <v>20160112267</v>
      </c>
      <c r="C10" s="9" t="s">
        <v>64</v>
      </c>
      <c r="D10" s="9" t="s">
        <v>10</v>
      </c>
      <c r="E10" s="9" t="s">
        <v>57</v>
      </c>
      <c r="F10" s="9">
        <v>46.2</v>
      </c>
      <c r="G10" s="9">
        <v>79</v>
      </c>
      <c r="H10" s="12">
        <f t="shared" si="0"/>
        <v>59.32</v>
      </c>
    </row>
    <row r="11" ht="27" spans="1:8">
      <c r="A11" s="9">
        <v>9</v>
      </c>
      <c r="B11" s="10">
        <v>20160112314</v>
      </c>
      <c r="C11" s="9" t="s">
        <v>33</v>
      </c>
      <c r="D11" s="9" t="s">
        <v>14</v>
      </c>
      <c r="E11" s="9" t="s">
        <v>57</v>
      </c>
      <c r="F11" s="9">
        <v>45.64</v>
      </c>
      <c r="G11" s="9">
        <v>78.2</v>
      </c>
      <c r="H11" s="12">
        <f t="shared" si="0"/>
        <v>58.664</v>
      </c>
    </row>
    <row r="12" ht="27" spans="1:8">
      <c r="A12" s="9">
        <v>10</v>
      </c>
      <c r="B12" s="10">
        <v>20160112322</v>
      </c>
      <c r="C12" s="9" t="s">
        <v>65</v>
      </c>
      <c r="D12" s="9" t="s">
        <v>14</v>
      </c>
      <c r="E12" s="9" t="s">
        <v>57</v>
      </c>
      <c r="F12" s="9">
        <v>43.64</v>
      </c>
      <c r="G12" s="9">
        <v>80.2</v>
      </c>
      <c r="H12" s="12">
        <f t="shared" si="0"/>
        <v>58.264</v>
      </c>
    </row>
    <row r="13" ht="27" spans="1:8">
      <c r="A13" s="9">
        <v>11</v>
      </c>
      <c r="B13" s="10">
        <v>20160112258</v>
      </c>
      <c r="C13" s="9" t="s">
        <v>66</v>
      </c>
      <c r="D13" s="9" t="s">
        <v>10</v>
      </c>
      <c r="E13" s="9" t="s">
        <v>57</v>
      </c>
      <c r="F13" s="9">
        <v>43.96</v>
      </c>
      <c r="G13" s="9">
        <v>79.6</v>
      </c>
      <c r="H13" s="12">
        <f t="shared" si="0"/>
        <v>58.216</v>
      </c>
    </row>
  </sheetData>
  <sortState ref="A3:H19">
    <sortCondition ref="H3" descending="1"/>
  </sortState>
  <mergeCells count="1">
    <mergeCell ref="A1:H1"/>
  </mergeCells>
  <conditionalFormatting sqref="C2:C13">
    <cfRule type="expression" dxfId="7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"/>
  <sheetViews>
    <sheetView workbookViewId="0">
      <selection activeCell="C3" sqref="C3"/>
    </sheetView>
  </sheetViews>
  <sheetFormatPr defaultColWidth="9" defaultRowHeight="13.5" outlineLevelRow="2" outlineLevelCol="7"/>
  <cols>
    <col min="1" max="1" width="9" style="13"/>
    <col min="2" max="2" width="12.625" style="13"/>
    <col min="3" max="7" width="9" style="13"/>
    <col min="8" max="8" width="7" style="14" customWidth="1"/>
    <col min="9" max="16383" width="9" style="13"/>
  </cols>
  <sheetData>
    <row r="1" ht="51" customHeight="1" spans="1:8">
      <c r="A1" s="2" t="s">
        <v>67</v>
      </c>
      <c r="B1" s="2"/>
      <c r="C1" s="2"/>
      <c r="D1" s="2"/>
      <c r="E1" s="2"/>
      <c r="F1" s="2"/>
      <c r="G1" s="2"/>
      <c r="H1" s="15"/>
    </row>
    <row r="2" ht="27" spans="1:8">
      <c r="A2" s="4" t="s">
        <v>1</v>
      </c>
      <c r="B2" s="6" t="s">
        <v>2</v>
      </c>
      <c r="C2" s="4" t="s">
        <v>3</v>
      </c>
      <c r="D2" s="4" t="s">
        <v>4</v>
      </c>
      <c r="E2" s="6" t="s">
        <v>5</v>
      </c>
      <c r="F2" s="16" t="s">
        <v>6</v>
      </c>
      <c r="G2" s="6" t="s">
        <v>7</v>
      </c>
      <c r="H2" s="8" t="s">
        <v>8</v>
      </c>
    </row>
    <row r="3" ht="40.5" spans="1:8">
      <c r="A3" s="9">
        <v>1</v>
      </c>
      <c r="B3" s="9">
        <v>20160112341</v>
      </c>
      <c r="C3" s="9" t="s">
        <v>68</v>
      </c>
      <c r="D3" s="9" t="s">
        <v>14</v>
      </c>
      <c r="E3" s="9" t="s">
        <v>69</v>
      </c>
      <c r="F3" s="9">
        <v>47.11</v>
      </c>
      <c r="G3" s="9">
        <v>78.8</v>
      </c>
      <c r="H3" s="17">
        <f>F3*0.6+G3*0.4</f>
        <v>59.786</v>
      </c>
    </row>
  </sheetData>
  <mergeCells count="1">
    <mergeCell ref="A1:H1"/>
  </mergeCells>
  <conditionalFormatting sqref="C2">
    <cfRule type="expression" dxfId="8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E6" sqref="E6"/>
    </sheetView>
  </sheetViews>
  <sheetFormatPr defaultColWidth="9" defaultRowHeight="13.5" outlineLevelCol="7"/>
  <cols>
    <col min="2" max="2" width="12.625"/>
    <col min="3" max="3" width="11.875" customWidth="1"/>
    <col min="8" max="8" width="9" style="1"/>
  </cols>
  <sheetData>
    <row r="1" ht="40" customHeight="1" spans="1:8">
      <c r="A1" s="2" t="s">
        <v>70</v>
      </c>
      <c r="B1" s="2"/>
      <c r="C1" s="2"/>
      <c r="D1" s="2"/>
      <c r="E1" s="2"/>
      <c r="F1" s="2"/>
      <c r="G1" s="2"/>
      <c r="H1" s="3"/>
    </row>
    <row r="2" ht="27" spans="1:8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 s="6" t="s">
        <v>7</v>
      </c>
      <c r="H2" s="8" t="s">
        <v>8</v>
      </c>
    </row>
    <row r="3" ht="25" customHeight="1" spans="1:8">
      <c r="A3" s="9">
        <v>1</v>
      </c>
      <c r="B3" s="10">
        <v>20160112379</v>
      </c>
      <c r="C3" s="9" t="s">
        <v>71</v>
      </c>
      <c r="D3" s="9" t="s">
        <v>14</v>
      </c>
      <c r="E3" s="9" t="s">
        <v>72</v>
      </c>
      <c r="F3" s="11">
        <v>53.81</v>
      </c>
      <c r="G3" s="11">
        <v>80</v>
      </c>
      <c r="H3" s="12">
        <f t="shared" ref="H3:H9" si="0">F3*0.6+G3*0.4</f>
        <v>64.286</v>
      </c>
    </row>
    <row r="4" ht="25" customHeight="1" spans="1:8">
      <c r="A4" s="9">
        <v>2</v>
      </c>
      <c r="B4" s="10">
        <v>20160112391</v>
      </c>
      <c r="C4" s="9" t="s">
        <v>73</v>
      </c>
      <c r="D4" s="9" t="s">
        <v>14</v>
      </c>
      <c r="E4" s="9" t="s">
        <v>72</v>
      </c>
      <c r="F4" s="11">
        <v>51.43</v>
      </c>
      <c r="G4" s="11">
        <v>82</v>
      </c>
      <c r="H4" s="12">
        <f t="shared" si="0"/>
        <v>63.658</v>
      </c>
    </row>
    <row r="5" ht="25" customHeight="1" spans="1:8">
      <c r="A5" s="9">
        <v>3</v>
      </c>
      <c r="B5" s="10">
        <v>20160112401</v>
      </c>
      <c r="C5" s="9" t="s">
        <v>74</v>
      </c>
      <c r="D5" s="9" t="s">
        <v>10</v>
      </c>
      <c r="E5" s="9" t="s">
        <v>72</v>
      </c>
      <c r="F5" s="11">
        <v>49.96</v>
      </c>
      <c r="G5" s="11">
        <v>78.2</v>
      </c>
      <c r="H5" s="12">
        <f t="shared" si="0"/>
        <v>61.256</v>
      </c>
    </row>
    <row r="6" ht="25" customHeight="1" spans="1:8">
      <c r="A6" s="9">
        <v>4</v>
      </c>
      <c r="B6" s="10">
        <v>20160112422</v>
      </c>
      <c r="C6" s="9" t="s">
        <v>75</v>
      </c>
      <c r="D6" s="9" t="s">
        <v>14</v>
      </c>
      <c r="E6" s="9" t="s">
        <v>72</v>
      </c>
      <c r="F6" s="11">
        <v>49.27</v>
      </c>
      <c r="G6" s="11">
        <v>76.2</v>
      </c>
      <c r="H6" s="12">
        <f t="shared" si="0"/>
        <v>60.042</v>
      </c>
    </row>
    <row r="7" ht="25" customHeight="1" spans="1:8">
      <c r="A7" s="9">
        <v>5</v>
      </c>
      <c r="B7" s="10">
        <v>20160112347</v>
      </c>
      <c r="C7" s="9" t="s">
        <v>76</v>
      </c>
      <c r="D7" s="9" t="s">
        <v>14</v>
      </c>
      <c r="E7" s="9" t="s">
        <v>72</v>
      </c>
      <c r="F7" s="11">
        <v>49.02</v>
      </c>
      <c r="G7" s="11">
        <v>75.8</v>
      </c>
      <c r="H7" s="12">
        <f t="shared" si="0"/>
        <v>59.732</v>
      </c>
    </row>
    <row r="8" ht="25" customHeight="1" spans="1:8">
      <c r="A8" s="9">
        <v>6</v>
      </c>
      <c r="B8" s="10">
        <v>20160112419</v>
      </c>
      <c r="C8" s="9" t="s">
        <v>77</v>
      </c>
      <c r="D8" s="9" t="s">
        <v>10</v>
      </c>
      <c r="E8" s="9" t="s">
        <v>72</v>
      </c>
      <c r="F8" s="11">
        <v>44.57</v>
      </c>
      <c r="G8" s="11">
        <v>79.2</v>
      </c>
      <c r="H8" s="12">
        <f t="shared" si="0"/>
        <v>58.422</v>
      </c>
    </row>
    <row r="9" ht="25" customHeight="1" spans="1:8">
      <c r="A9" s="9">
        <v>7</v>
      </c>
      <c r="B9" s="11">
        <v>20160112360</v>
      </c>
      <c r="C9" s="9" t="s">
        <v>78</v>
      </c>
      <c r="D9" s="9" t="s">
        <v>14</v>
      </c>
      <c r="E9" s="9" t="s">
        <v>72</v>
      </c>
      <c r="F9" s="11">
        <v>44.03</v>
      </c>
      <c r="G9" s="11">
        <v>79.4</v>
      </c>
      <c r="H9" s="12">
        <f t="shared" si="0"/>
        <v>58.178</v>
      </c>
    </row>
  </sheetData>
  <sortState ref="A3:H13">
    <sortCondition ref="H3" descending="1"/>
  </sortState>
  <mergeCells count="1">
    <mergeCell ref="A1:H1"/>
  </mergeCells>
  <conditionalFormatting sqref="C2:C9">
    <cfRule type="expression" dxfId="9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文史类</vt:lpstr>
      <vt:lpstr>计算机类</vt:lpstr>
      <vt:lpstr>环保类</vt:lpstr>
      <vt:lpstr>农学类</vt:lpstr>
      <vt:lpstr>地质地矿类</vt:lpstr>
      <vt:lpstr>土建类</vt:lpstr>
      <vt:lpstr>经济管理类</vt:lpstr>
      <vt:lpstr>食药类</vt:lpstr>
      <vt:lpstr>不限专业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dcterms:created xsi:type="dcterms:W3CDTF">2016-01-13T10:22:00Z</dcterms:created>
  <dcterms:modified xsi:type="dcterms:W3CDTF">2016-01-18T04:09:18Z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  <property fmtid="{D5CDD505-2E9C-101B-9397-08002B2CF9AE}" pid="3" name="KSOReadingLayout">
    <vt:bool>true</vt:bool>
  </property>
</Properties>
</file>