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0880" windowHeight="9930"/>
  </bookViews>
  <sheets>
    <sheet name="需求明细" sheetId="1" r:id="rId1"/>
    <sheet name="1岗位序列" sheetId="2" state="hidden" r:id="rId2"/>
    <sheet name="2岗位分布透视" sheetId="3" state="hidden" r:id="rId3"/>
    <sheet name="2岗位分布统计" sheetId="4" state="hidden" r:id="rId4"/>
  </sheets>
  <definedNames>
    <definedName name="_xlnm._FilterDatabase" localSheetId="3" hidden="1">'2岗位分布统计'!$A$2:$K$54</definedName>
    <definedName name="_xlnm._FilterDatabase" localSheetId="0" hidden="1">需求明细!$A$2:$N$132</definedName>
    <definedName name="_xlnm.Print_Area" localSheetId="3">'2岗位分布统计'!$A$1:$K$54</definedName>
    <definedName name="_xlnm.Print_Titles" localSheetId="3">'2岗位分布统计'!$2:$2</definedName>
    <definedName name="_xlnm.Print_Titles" localSheetId="0">需求明细!$2:$2</definedName>
  </definedNames>
  <calcPr calcId="125725"/>
  <pivotCaches>
    <pivotCache cacheId="0" r:id="rId5"/>
  </pivotCaches>
</workbook>
</file>

<file path=xl/calcChain.xml><?xml version="1.0" encoding="utf-8"?>
<calcChain xmlns="http://schemas.openxmlformats.org/spreadsheetml/2006/main">
  <c r="H20" i="3"/>
  <c r="H19"/>
  <c r="H18"/>
  <c r="H17"/>
  <c r="H16"/>
  <c r="H15"/>
  <c r="H14"/>
  <c r="H13"/>
  <c r="H11"/>
  <c r="H10"/>
  <c r="H9"/>
  <c r="H8"/>
  <c r="H7"/>
  <c r="H6"/>
  <c r="F131" i="1"/>
  <c r="F111"/>
  <c r="F91"/>
  <c r="F132" s="1"/>
  <c r="F73"/>
  <c r="F36"/>
  <c r="F16"/>
</calcChain>
</file>

<file path=xl/sharedStrings.xml><?xml version="1.0" encoding="utf-8"?>
<sst xmlns="http://schemas.openxmlformats.org/spreadsheetml/2006/main" count="2059" uniqueCount="558">
  <si>
    <t>青岛地铁运营分公司2016年7月社会招聘岗位需求计划表</t>
  </si>
  <si>
    <t>序号</t>
  </si>
  <si>
    <t>部门</t>
  </si>
  <si>
    <t>车间/室</t>
  </si>
  <si>
    <t>岗位名称</t>
  </si>
  <si>
    <t>岗位序列</t>
  </si>
  <si>
    <t>招聘人数</t>
  </si>
  <si>
    <t>岗位描述</t>
  </si>
  <si>
    <t>应聘条件</t>
  </si>
  <si>
    <t>年龄</t>
  </si>
  <si>
    <t>学历</t>
  </si>
  <si>
    <t>专业</t>
  </si>
  <si>
    <t>具备证书</t>
  </si>
  <si>
    <t>分公司领导</t>
  </si>
  <si>
    <t>副总经理/副总工程师</t>
  </si>
  <si>
    <t>管理</t>
  </si>
  <si>
    <t>分管运营分公司通信、信号、工务、供电、机电等专业的检修维护和生产运作管理。</t>
  </si>
  <si>
    <t>45周岁及以下</t>
  </si>
  <si>
    <t>本科及以上</t>
  </si>
  <si>
    <t>高级工程师及以上</t>
  </si>
  <si>
    <t>技术新线部</t>
  </si>
  <si>
    <t>技术室</t>
  </si>
  <si>
    <t>技术管理岗</t>
  </si>
  <si>
    <t>技术</t>
  </si>
  <si>
    <t>1.负责城市轨道交通运营通号、机电、运输等相关专业的技术管理工作。
2.负责相关专业的科技项目立项审核、过程监督、验收组织等。
3.负责相关专业发生晚点等影响运营秩序的技术事件的分析定责。</t>
  </si>
  <si>
    <t>1、具有4年及以上轨道交通行业工作经验；
2、具有站务、乘务、调度、通信、信号、机电专业技术岗位3年及以上工作经验；
3、熟悉城市轨道交通技术管理工作；
4、具有良好的文字能力和组织协调能力。</t>
  </si>
  <si>
    <t>40周岁及以下</t>
  </si>
  <si>
    <t>轨道交通运输、信号、机电、AFC等相关专业</t>
  </si>
  <si>
    <t>助理工程师及以上</t>
  </si>
  <si>
    <t>标准化管理岗</t>
  </si>
  <si>
    <t>1.负责城市轨道交通运营标准化体系建立、运行。
2.牵头运营标准编制、审核发布、监督执行。
3.牵头运营管理、生产作业指导书的制定、实施、检查、优化。
4.牵头运营全面质量管理，提高运营服务、检修质量。</t>
  </si>
  <si>
    <t>1.有5年及以上轨道交通行业或大型企业标准化管理经验；
2.具有质量、环境、职业健康等体系内审员证者优先；
3.具有良好的文字能力和组织协调能力。</t>
  </si>
  <si>
    <t>供电、机电、通号、车辆、机械等理工科专业</t>
  </si>
  <si>
    <t>新线室</t>
  </si>
  <si>
    <t>新线筹备岗</t>
  </si>
  <si>
    <t>1.负责城市轨道交通运营参与新线设计、设备安装、验收、综合联调等运营参建工作的组织与协调；
2.负责接管、试运行、开通评审等运营新线开通筹备工作的组织与协调。
3.牵头运营其他新线筹备工作的推进与协调。</t>
  </si>
  <si>
    <t>1、具有4年及以上轨道交通行业工作经验；
2、具有客运、调度、工务、车辆专业技术岗位3年及以上工作经验；
3、有轨道交通新线筹备经验者优先；
4、具有良好的文字能力和组织协调能力。</t>
  </si>
  <si>
    <t>客运、调度、工务、车辆相关专业</t>
  </si>
  <si>
    <t>安全保卫部</t>
  </si>
  <si>
    <t>保卫室</t>
  </si>
  <si>
    <t>保卫管理岗</t>
  </si>
  <si>
    <t>负责地铁治安保卫、综合治理及地铁安保、安检公司委外管理工作。</t>
  </si>
  <si>
    <t>1、具有5年以上治安保卫、综合治理工作经验或安保安检委外管理相关工作经验，且具有2年及以上轨道交通运营从业经验；
2、具有较强的工作责任心，同时具有良好组织、协调、沟通及语言、书面表达能力；
3、具有轨道交通行业同等岗位工作经验优先。</t>
  </si>
  <si>
    <t>交通运输、安全工程等相关专业</t>
  </si>
  <si>
    <t>工程师及以上</t>
  </si>
  <si>
    <t>安全室</t>
  </si>
  <si>
    <t>运输安全岗</t>
  </si>
  <si>
    <t>负责行车调度、施工、乘务、站务等行车专业相关安全管理工作，组织开展安全检查、应急演练、事故事件调查等工作。</t>
  </si>
  <si>
    <t>1、具有5年及以上轨道交通行车调度、施工、乘务、站务专业相关工作经验，2年及以上相关管理工作经验；
2、熟悉国家安全生产相关法律法规；
3、具有较强的工作责任心，同时具有良好组织、协调、沟通及语言、书面表达能力；
4、具有国家注册安全工程师证书优先。</t>
  </si>
  <si>
    <t>行车、调度、交通运输、交通安全类相关专业</t>
  </si>
  <si>
    <t>设备安全岗</t>
  </si>
  <si>
    <t>负责工务、通号、供电、机电、特种设备等相关专业设备设施安全管理工作，组织开展安全检查、应急演练、事故事件调查等其它相关安全管理工作。</t>
  </si>
  <si>
    <t>1、具有5年及以上轨道交通工务、通号、供电、机电、特种设备等专业相关工作经验，2年及以上相关管理工作经验；
2、熟悉国家安全生产相关法律法规；
3、具有较强的工作责任心，同时具有良好组织、协调、沟通及语言、书面表达能力；
4、具有国家注册安全工程师证书优先。</t>
  </si>
  <si>
    <t>铁道建筑工程、通信、信号、供电、机电自动化、特种设备管理及相关专业</t>
  </si>
  <si>
    <t>物资部</t>
  </si>
  <si>
    <t>物资计划岗</t>
  </si>
  <si>
    <t>职能</t>
  </si>
  <si>
    <t>负责生产性物资计划及预算管理、合同流转、履约管理及支付管理等工作。</t>
  </si>
  <si>
    <t>1.具有大型企业物资管理工作经验；
2.有轨道交通行业工作经验优先。</t>
  </si>
  <si>
    <t>金融、财会、法律等相关专业</t>
  </si>
  <si>
    <t>仓储管理岗</t>
  </si>
  <si>
    <t>负责生产性物资仓储工作，仓储规划、物料资产分析、库存控制等。</t>
  </si>
  <si>
    <t>1.大型企业同等岗位3年及以上仓储或仓库管理工作经验；
3.有轨道交通行业工作经验优先。</t>
  </si>
  <si>
    <t>物流、财会、机电等相关专业</t>
  </si>
  <si>
    <t>仓储管理员</t>
  </si>
  <si>
    <t>生产</t>
  </si>
  <si>
    <t>负责生产性物资验收、入库、领用、盘点及报废处置、危险品管理等工作。</t>
  </si>
  <si>
    <t>1.轨道交通行业同等岗位或大型企业1年及以上相关工作经验；
2.有轨道交通行业工作经验优先；有叉车、桥门式起重机、危险品操作证书等优先。</t>
  </si>
  <si>
    <t>中专及以上</t>
  </si>
  <si>
    <t>仓储、物流、机械等相关专业</t>
  </si>
  <si>
    <t>企业管理部</t>
  </si>
  <si>
    <t>资产管理岗</t>
  </si>
  <si>
    <t>负责运营公司资产管理工作，建立和维护资产管理台账，落实和完善资产管理相关制度。</t>
  </si>
  <si>
    <t>1、具有4年及以上大型企业单位资产管理经验，了解固定资产管理与会计核算等相关知识；
2、熟悉、掌握有关固定资产管理制度；
3、有较强的责任心、良好的文字表达能力和沟通协调能力。</t>
  </si>
  <si>
    <t>财会、经济、法律、企业管理等相关专业</t>
  </si>
  <si>
    <t>计划绩效岗</t>
  </si>
  <si>
    <t>负责运营公司绩效、指标和统计管理，以及计划和战略管理相关工作</t>
  </si>
  <si>
    <t>1、具有4年以上大型企事业单位绩效管理、统计管理、指标管理工作经验；
2、熟悉岗位需求的相关法律制度；
3、具有较强的数据分析能力、较强的责任心、良好的文字表达能力和沟通协调能力。</t>
  </si>
  <si>
    <t>财会、经济、企业管理等相关专业</t>
  </si>
  <si>
    <t>合同管理岗</t>
  </si>
  <si>
    <t>负责运营公司合同管理工作，建立健全合同管理体系，编制合同范本、审核合同商务条款。</t>
  </si>
  <si>
    <t>1、具有4年及以上大型企事业单位合同管理、招标相关经验，精通合同管理工作职责和流程。
2、精通合同法、招投标法等相关法律法规，具有较强的专业知识水平。
3、具有良好的职业操守、保密意识、文字表达能力和沟通协调能力。</t>
  </si>
  <si>
    <t>法律、财务、工商、经济管理等相关专业</t>
  </si>
  <si>
    <t>合计</t>
  </si>
  <si>
    <t>调度部</t>
  </si>
  <si>
    <t>副经理/经理助理</t>
  </si>
  <si>
    <t>配合经理开展工作，负责部门运输管理、施工管理、调度指挥管理、安全管理等工作，组织完成部门年度工作计划，确保实现部门各项安全生产指标和经营管理指标。</t>
  </si>
  <si>
    <t>1、轨道交通行业同等岗位或具有2年及以上科室/车间负责人工作经验，其中8年及以上调度相关工作经验；
2、熟悉行车、生产、安全管理等工作，具有较强的领导能力、决策能力、组织能力、协调能力。</t>
  </si>
  <si>
    <t>交通运输等相关专业</t>
  </si>
  <si>
    <t>中级职称及以上</t>
  </si>
  <si>
    <t>生产管理室</t>
  </si>
  <si>
    <t>副主任/主任助理</t>
  </si>
  <si>
    <t>配合主任开展工作，负责生产管理、运输计划管理、施工管理、安全管理等工作。</t>
  </si>
  <si>
    <t>1、轨道交通行业同等岗位或具有5年及以上轨道交通工作经验，其中2年及以上值班主任工作经验；
2、熟悉行车组织、施工组织、生产管理等工作，具有良好的组织、协调能力。</t>
  </si>
  <si>
    <t>助理职称及以上</t>
  </si>
  <si>
    <t>控制中心</t>
  </si>
  <si>
    <t>配合主任开展工作，负责控制中心行车管理、施工管理、安全管理、热线管理等工作。</t>
  </si>
  <si>
    <t>1、轨道交通行业同等岗位或具有5年及以上行车调度工作经验，其中2年及以上值班主任工作经验；
2、熟悉行车组织、应急指挥管理等工作，具有良好的组织、协调及应急处理能力。</t>
  </si>
  <si>
    <t>运输计划岗</t>
  </si>
  <si>
    <t>负责运输策划、年度运输计划制定、列车运行图编制等运输相关工作。</t>
  </si>
  <si>
    <t>1、轨道交通行业同等岗位或具有1年及以上行车调度岗位工作经验；
2、熟悉运输策划工作，具有较好的组织、协调能力。</t>
  </si>
  <si>
    <t>35周岁及以下</t>
  </si>
  <si>
    <t>大专及以上</t>
  </si>
  <si>
    <t>交通运输相关专业</t>
  </si>
  <si>
    <t>施工管理岗</t>
  </si>
  <si>
    <t>负责施工计划的协调、审批、编制以及施工计划统计、分析等管理工作。</t>
  </si>
  <si>
    <t>1、轨道交通行业同等岗位或具有1年及以上行车调度岗位或具有2年及以上设备管理维修等相关工作经验；
2、熟悉地铁运营施工组织程序、规章制度及安全关键点，具有较好的组织、协调能力。</t>
  </si>
  <si>
    <t>交通运输、供电、机电等相关专业</t>
  </si>
  <si>
    <t>生产管理岗</t>
  </si>
  <si>
    <t>负责组织分公司生产交班会及部门日常生产管理工作。</t>
  </si>
  <si>
    <t>1、轨道交通行业同等岗位或具有1年及以上轨道交通行业生产运作相关岗位工作经验；
2、熟悉轨道交通行业生产管理工作，具有较好的组织、协调能力。</t>
  </si>
  <si>
    <t>行车技术岗</t>
  </si>
  <si>
    <t>负责部门行车调度培训、作业指导、日常检查，行车相关事件调查、分析等工作。</t>
  </si>
  <si>
    <t>1、轨道交通行业同等岗位或具有1年及以上行车调度岗位工作经验；
2、熟悉轨道交通行车调度岗位及行车组织等专业知识，具有较好的组织、协调能力。</t>
  </si>
  <si>
    <t>电力技术岗</t>
  </si>
  <si>
    <t>负责部门电力调度培训、作业指导、日常检查，电力相关事件调查、分析等工作。</t>
  </si>
  <si>
    <t>1、轨道交通行业同等岗位或具有1年及以上电力调度岗位工作经验；
2、熟悉电力调度岗位及电气工程相关专业知识，具有较好的组织、协调能力。</t>
  </si>
  <si>
    <t>电气工程等相关专业</t>
  </si>
  <si>
    <t>环控技术岗</t>
  </si>
  <si>
    <t>负责部门环控调度培训、作业指导、日常检查，环控相关事件调查、分析等工作。</t>
  </si>
  <si>
    <t>1、轨道交通行业同等岗位或具有1年及以上环控调度岗位工作经验；
2、熟悉轨道交通环控调度岗位及暖通空调等专业知识，具有较好的组织、协调能力。</t>
  </si>
  <si>
    <t>机电一体化、暖通空调、自动化等相关专业</t>
  </si>
  <si>
    <t>安全质量岗</t>
  </si>
  <si>
    <t>负责部门安全、质量、技术等工作的管理，包括规章制度制定及落实、日常督导、事故调查分析、安全教育等。</t>
  </si>
  <si>
    <t>1、轨道交通行业同等岗位或具有2年及以上行车、电力、环控调度岗位工作经验；
2、熟悉地铁调度安全管理相关工作，具有良好的书面表达、沟通能力。</t>
  </si>
  <si>
    <t>生产培训岗</t>
  </si>
  <si>
    <t>负责培训规划、培训制度建设、培训组织实施、岗位资格认证及培训设备设施的管理等。</t>
  </si>
  <si>
    <t>1、具有2年及以上培训管理相关工作经验；
2、有轨道交通行业调度经验优先。</t>
  </si>
  <si>
    <t>物资预算员</t>
  </si>
  <si>
    <t>负责车间的物资预算管理、合同管理等工作。</t>
  </si>
  <si>
    <t>1、具有物资预算、行政后勤工作经验；
2、有轨道交通行业经验优先。</t>
  </si>
  <si>
    <t>金融、财会等相关专业</t>
  </si>
  <si>
    <t>生产辅助员</t>
  </si>
  <si>
    <t>负责车间的行政、后勤等综合事务工作。</t>
  </si>
  <si>
    <t>1、具有行政后勤、生产辅助工作经验；
2、有轨道交通行业经验优先。</t>
  </si>
  <si>
    <t>经济、管理等相关专业</t>
  </si>
  <si>
    <t>值班主任</t>
  </si>
  <si>
    <t xml:space="preserve">负责地铁运营指挥、应急处置、维修施工组织、运营信息收发等管理工作。 </t>
  </si>
  <si>
    <t>1、轨道交通行业同等岗位或具有2年及以上行车调度岗位工作经验；
2、熟悉轨道交通运输应急处置专业技能，具有较好的人员管理、组织协调和沟通能力。</t>
  </si>
  <si>
    <t>行车调度</t>
  </si>
  <si>
    <t>负责地铁行车组织、故障处置及维修施工组织等调度指挥工作。</t>
  </si>
  <si>
    <t>1、轨道交通行业同等岗位或具有1年及以上地铁值班站长、车厂调度工作经验或具有2年及以上地铁电客车司机、行车值班员工作经验；
2.熟悉地铁行车组织、施工组织等相关知识及应急处置流程，具有一定的组织协调和沟通能力。</t>
  </si>
  <si>
    <t>电力调度</t>
  </si>
  <si>
    <t>负责地铁供电设备运行的监督和管理，指挥所辖线路设备检修、维护及应急处置等调度指挥工作。</t>
  </si>
  <si>
    <t>1、轨道交通行业同等岗位或具有1年及以上变电、接触轨工班长工作经验或具有2年及以上开闭所值班员、接触轨维修、变电维修相关岗位工作经验；
2、熟悉轨道交通供电系统工作原理及操作方法，具有一定的组织协调和沟通能力。</t>
  </si>
  <si>
    <t>环控调度</t>
  </si>
  <si>
    <t>负责地铁环控及机电设备运行的监督和管理，指挥所辖线路设备检修、维护及应急处置等调度指挥工作。</t>
  </si>
  <si>
    <t>1、轨道交通行业同等岗位或具有1年及以上机电车间调度、值班站长工作经验或具有2年及以上机电维护相关岗位、行车值班员工作经验；
2、熟悉地铁空调、BAS、FAS系统等相关知识、环控专业指挥技能及应急指挥处置流程，具有一定的组织协调和沟通能力。</t>
  </si>
  <si>
    <t>信息调度</t>
  </si>
  <si>
    <t>负责地铁运营信息收发、临时计划审批、故障情况下的抢修组织等工作。</t>
  </si>
  <si>
    <t>1、轨道交通行业同等岗位或具有地铁值班站长工作经验或具有2年及以上行车值班员岗位工作经验；
2、熟悉轨道交通行车组织等相关知识，具有一定的组织协调和沟通能力。</t>
  </si>
  <si>
    <t>热线员</t>
  </si>
  <si>
    <t>负责青岛地铁服务热线咨询、表扬、投诉、建议、求助等服务工作。</t>
  </si>
  <si>
    <t>1、普通话标准，具备良好的沟通协调能力；
2、具有电话客服、话务热线员或相关服务行业工作经验优先。</t>
  </si>
  <si>
    <t>专业不限</t>
  </si>
  <si>
    <t>客运部</t>
  </si>
  <si>
    <t>配合经理开展工作，负责部门客运运作管理工作。</t>
  </si>
  <si>
    <t>1、具有轨道交通行业8年及以上站务或乘务工作经验；
2、担任轨道交通同等岗位，或科室车间负责人2年及以上；
3、具备较强的领导能力、决策能力、组织能力、协调能力。</t>
  </si>
  <si>
    <t>客运技术岗</t>
  </si>
  <si>
    <t>负责客运部技术支持和新线筹备工作。</t>
  </si>
  <si>
    <t>1、具有4年及以上轨道交通行业相关技术工作经验。
2、熟悉客运相关专业的新线筹备工作。
3、具有良好的文字编辑和分析解决问题能力。</t>
  </si>
  <si>
    <t>负责部门安全、质量、技术等工作的管理，包括规章制度制定及落实、日常督导、事故调查、分析、安全教育等。</t>
  </si>
  <si>
    <t>1、安全质量相关岗位3年及以上工作经验；
2、有轨道交通行业工作经验优先。</t>
  </si>
  <si>
    <t>乘务车间</t>
  </si>
  <si>
    <t>负责客运部乘务车间管理工作。</t>
  </si>
  <si>
    <t>1、具有轨道交通行业乘务技术/管理工作经验（本科：5年及以上，大专：7年及以上）；
2、担任轨道交通同等岗位或相关业务主管岗位2年及以上。</t>
  </si>
  <si>
    <t>乘务技术岗</t>
  </si>
  <si>
    <t>负责客运部技术安全室/乘务车间相关技术管理工作。</t>
  </si>
  <si>
    <t>1、具有4年及以上轨道交通乘务相关技术工作经验；
2、熟悉乘务相关运作方式和业务工作流程；
3、具有良好的文字编辑和分析解决问题能力。</t>
  </si>
  <si>
    <t>客车队长</t>
  </si>
  <si>
    <t>负责电客车司机班组的全面管理工作。</t>
  </si>
  <si>
    <t>1、具有4年及以上电客车司机工作经验；
2、熟悉乘务、客车队相关运作方式和业务工作流程。</t>
  </si>
  <si>
    <t>客车司机</t>
  </si>
  <si>
    <t>负责地铁电客车驾驶工作。</t>
  </si>
  <si>
    <t>1、具有2年及以上电客车司机独立驾驶工作经验；
2、身体健康、人品端正、无不良嗜好，责任心强，能服从工作安排。</t>
  </si>
  <si>
    <t>车厂调度</t>
  </si>
  <si>
    <t>负责车厂内行车组织工作和施工安排等工作。</t>
  </si>
  <si>
    <t>1、轨道交通行业同等岗位或3年及以上信号楼值班员工作经验；
2、熟悉车厂相关运作方式和业务工作流程。</t>
  </si>
  <si>
    <t>铁道机车车辆、信号、交通运输等相关专业</t>
  </si>
  <si>
    <t>车厂值班员</t>
  </si>
  <si>
    <t>负责车厂内进路的排列和施工、停送电的微机联锁防护等工作。</t>
  </si>
  <si>
    <t>1、轨道交通行业同等岗位或1年以上轨道交通行业行车工作经验。
2、熟悉微机联锁设备或熟悉车厂接发列车作业和调车作业流程。</t>
  </si>
  <si>
    <t>工程车司机</t>
  </si>
  <si>
    <t>负责地铁工程车驾驶工作。</t>
  </si>
  <si>
    <t>1、具有3年及以上轨道交通行业相关工作经验；
2、熟练掌握轨道交通工程车驾驶技术。</t>
  </si>
  <si>
    <t>铁道机车车辆、交通运输等相关专业</t>
  </si>
  <si>
    <t>1、具有2年及以上培训管理相关工作经验；
2、有轨道交通行业乘务经验优先。</t>
  </si>
  <si>
    <t>站务车间</t>
  </si>
  <si>
    <t>负责客运部站务车间管理工作。</t>
  </si>
  <si>
    <t>1、具有轨道交通行业站务技术/管理工作经验（本科：5年及以上，大专：7年及以上）；
2、担任轨道交通同等岗位或相关业务主管岗位2年及以上；
3、具有较强的沟通协调能力。</t>
  </si>
  <si>
    <t>站长</t>
  </si>
  <si>
    <t>负责地铁车站运营管理工作。</t>
  </si>
  <si>
    <t>1、轨道交通行业同等岗位或3年及以上轨道交通行业值班站长岗位工作经验；
2、熟悉城市轨道交通运输专业知识。有较强的管理能力、良好的安全意识，具备一定的组织、协调及应急处理能力。</t>
  </si>
  <si>
    <t>轨道交通相关专业</t>
  </si>
  <si>
    <t>站务技术岗</t>
  </si>
  <si>
    <t>负责客运部技术安全室/站务车间相关技术管理工作。</t>
  </si>
  <si>
    <t>1、具有4年及以上轨道交通行业站务相关技术工作经验；
2、熟悉轨道交通行业站务相关运作方式和业务工作流程；
3、具有良好的文字编辑和分析解决问题能力。</t>
  </si>
  <si>
    <t>值班站长</t>
  </si>
  <si>
    <t>负责车站现场管理工作。</t>
  </si>
  <si>
    <t>1、轨道交通行业同等岗位或从事值班员岗位2年及以上轨道交通行业工作经验；
2、熟悉行车知识、客运知识和票务知识；具有较强的现场管理及应急处理能力。</t>
  </si>
  <si>
    <t>30周岁及以下</t>
  </si>
  <si>
    <t>值班员</t>
  </si>
  <si>
    <t>负责地铁行车设备以及票务设备的监控与管理，协助做好应急情况下的现场处置。</t>
  </si>
  <si>
    <t>1、轨道交通行业同等岗位或2年及以上轨道交通行业站务员工作经验；
2、熟悉车站行车设备监控以及车站应急事务处理。</t>
  </si>
  <si>
    <t>新线储备站务人员</t>
  </si>
  <si>
    <t>负责新线车站售票、接发列车、乘客服务工作。</t>
  </si>
  <si>
    <t>1、具有2年及以上培训管理相关工作经验；
2、有轨道交通行业站务经验优先。</t>
  </si>
  <si>
    <t>票务车间</t>
  </si>
  <si>
    <t>票务管理岗</t>
  </si>
  <si>
    <t>负责客运部票务车间票务相关技术管理工作。</t>
  </si>
  <si>
    <t>1、具有3年及以上轨道交通运输票务相关工作经验；
2、熟悉票务相关运作方式和业务工作流程；
3、具有良好的文字编辑和分析解决问题能力。</t>
  </si>
  <si>
    <t>清分技术岗</t>
  </si>
  <si>
    <t>负责客运部票务车间清分相关技术管理工作。</t>
  </si>
  <si>
    <t>1、具有3年及以上轨道交通运输清分相关工作经验；
2、熟悉清分相关运作方式和业务工作流程；
3、具有良好的文字编辑和分析解决问题能力。</t>
  </si>
  <si>
    <t>收益审核员</t>
  </si>
  <si>
    <t>负责运营票务收益审核、票务结算、票务数据统计等工作。</t>
  </si>
  <si>
    <t>1、具有1年及以上财会、统计、金融等工作经验；
2、有轨道交通行业票务经验优先。</t>
  </si>
  <si>
    <t>交通运输、财会、统计、金融等相关专业</t>
  </si>
  <si>
    <t>票卡事务员</t>
  </si>
  <si>
    <t>负责运营票卡生产、分析、配收及相关台帐登记工作。</t>
  </si>
  <si>
    <t>1、具有1年及以上财会、统计、计算机等工作经验；
2、有轨道交通行业票务经验优先。</t>
  </si>
  <si>
    <t>交通运输、财会、统计、计算机等相关专业</t>
  </si>
  <si>
    <t>1、具有2年及以上培训管理相关工作经验；
2、有轨道交通行业票务经验优先。</t>
  </si>
  <si>
    <t>AFC车间</t>
  </si>
  <si>
    <t>负责客运部AFC车间管理工作。</t>
  </si>
  <si>
    <t>1、具有轨道交通行业AFC技术/管理工作经验（本科：5年及以上，大专：7年及以上）；
2、担任轨道交通同等岗位或相关业务主管岗位2年及以上；
3、具有较强的沟通协调能力。</t>
  </si>
  <si>
    <t>AFC技术岗</t>
  </si>
  <si>
    <t>负责AFC系统车站设备和软件维护及技术指导工作。</t>
  </si>
  <si>
    <t>1、具有3年及以上轨道交通行业AFC维护相关工作经验，
2、具有丰富的计算机软硬件知识，熟悉网络、数据库、操作系统；</t>
  </si>
  <si>
    <t>机电一体化、计算机技术相关专业</t>
  </si>
  <si>
    <t>具有低压电工证或高压电工证者优先。</t>
  </si>
  <si>
    <t>AFC检修工</t>
  </si>
  <si>
    <t>负责AFC系统车站设备日常检修、保养。</t>
  </si>
  <si>
    <t>1、轨道交通行业同等岗位或具有1年及以上机电设备维修维护工作经验；
2、有轨道交通行业工作经验优先。</t>
  </si>
  <si>
    <t>机电、低压配电类相关专业</t>
  </si>
  <si>
    <t>中央系统维护工</t>
  </si>
  <si>
    <t>负责AFC系统中央计算机系统日常检修、保养，收益协查工作。</t>
  </si>
  <si>
    <t>1、轨道交通行业同等岗位或具有1年及以上计算机、网络、数据库等中央系统维护工作经验；
2、有轨道交通行业工作经验优先。</t>
  </si>
  <si>
    <t>计算机、机电类相关专业</t>
  </si>
  <si>
    <t>1、具有2年及以上培训管理相关工作经验；
2、有轨道交通行业AFC经验优先。</t>
  </si>
  <si>
    <t>车辆部</t>
  </si>
  <si>
    <t>机械技术岗</t>
  </si>
  <si>
    <t>负责电客车、工程车及车辆段设备机械技术管理工作。</t>
  </si>
  <si>
    <t>1、具有城市轨道交通车辆、车辆段设备维护3年及以上相关工作经验，或轨道交通行业同等岗位3年及以上工作经验；
2、熟悉电客车、工程车及车辆段设备机械技术工作。</t>
  </si>
  <si>
    <t>车辆工程、机械设计制造及其自动化、热能与动力工程等相关专业</t>
  </si>
  <si>
    <t>电气技术岗</t>
  </si>
  <si>
    <t>负责电客车、工程车及车辆段设备电气技术管理工作。</t>
  </si>
  <si>
    <t>1、具有城市轨道交通车辆、车辆段设备维护3年及以上相关工作经验，或轨道交通行业同等岗位3年及以上工作经验；
2、熟悉电客车、工程车及车辆段设备电气技术工作。</t>
  </si>
  <si>
    <t>车辆工程、电气工程及其自动化、电子信息工程等相关专业</t>
  </si>
  <si>
    <t>车辆监造岗</t>
  </si>
  <si>
    <t>负责新造电客车的监造管理工作，包括车辆监造大纲、工作计划、工作方案的编制及审核，监造故障处理方案的审核及处理跟踪，监造技术资料的整理及归档。</t>
  </si>
  <si>
    <t>1、具有轨道交通行业同等岗位3年以上工作经验；
2、熟悉轨道交通车辆的各系统的生产制造流程、技术标准要求、质量控制要求。</t>
  </si>
  <si>
    <t>车辆工程、机械设计制造及其自动化、电气工程及其自动化等相关专业</t>
  </si>
  <si>
    <t>负责部门安全、质量等工作的管理，包括规章制度制定及落实、日常督导、事故调查、分析、安全教育等。</t>
  </si>
  <si>
    <t>1、具有大型企业单位安全质量管理相关岗位3年及以上工作经验；
2、有轨道交通行业工作经验者优先。</t>
  </si>
  <si>
    <t>车辆工程、机械设计制造及其自动化、电气工程及其自动化、机电一体化等相关专业</t>
  </si>
  <si>
    <t>检修车间</t>
  </si>
  <si>
    <r>
      <rPr>
        <sz val="10"/>
        <rFont val="宋体"/>
        <charset val="134"/>
      </rPr>
      <t xml:space="preserve">
协助开展检修车间的各项工作，协助开展车间生产、质量、安全、技术管理等工作。
</t>
    </r>
  </si>
  <si>
    <t>1、具有5年及以上轨道交通行业或轨道交通车辆生产制造工作经验。 
2、熟悉车辆系统专业技术知识；
3、具有良好的团队意识，大局意识，思维敏捷，有一定的抗压能力等。</t>
  </si>
  <si>
    <t>有车辆工程、机械、电气、自动化、机电一体化等相关专业</t>
  </si>
  <si>
    <t>检修调度</t>
  </si>
  <si>
    <t>负责协调组织电客车检修及车间的日常生产工作。</t>
  </si>
  <si>
    <t>1、有轨道交通行业检修调度工作经验或1年及以上工班长工作经验或3年及以上轨道交通车辆检修工作经验。
2、熟悉轨道交通行业管理组织原则及相关要求；熟悉轨道交通行车组织、施工组织相关要求；熟悉电客车各系统主要功能及工作基本原理；了解电客车各系统维修过程，维修所需时间；熟悉掌握车辆检修涉及的相关规章制度。</t>
  </si>
  <si>
    <t>车辆工程、机械、电气、自动化、电子信息、机电一体化等相关专业</t>
  </si>
  <si>
    <t xml:space="preserve">中级工及以上
</t>
  </si>
  <si>
    <t>车辆检修工/工班长</t>
  </si>
  <si>
    <t>严格按照检修规程，开展电客车的各项检修工作，并进行电客车故障处理。</t>
  </si>
  <si>
    <t>1、具有1年及以上轨道交通运营车辆检修工作经验。
2、有相关的资格、操作证书。</t>
  </si>
  <si>
    <t>初级工及以上</t>
  </si>
  <si>
    <t>1、具有2年及以上培训管理相关工作经验；
2、有轨道交通行业车辆检修经验优先。</t>
  </si>
  <si>
    <t>设备车间</t>
  </si>
  <si>
    <t>工程车检修工/工班长</t>
  </si>
  <si>
    <t>负责电力蓄电池工程车、轨道车、轨道检测车、平板车、平板吊车、钢轨打磨车等定期维护保养和临时故障处理。</t>
  </si>
  <si>
    <t xml:space="preserve">1、具有2年及以上轨道交通或3年以上同行业工作经验；
2、熟悉工程车检修作业流程、 熟悉工程车检修相关的各项规定；                                  3、熟悉工程车检修作业内容，能够处理工程车一般故障。                                     </t>
  </si>
  <si>
    <t>设备检修工/工班长</t>
  </si>
  <si>
    <t>负责架车机、立体仓库、轮对故障检测系统、车辆检修设备等操作、机械系统的定期维护保养和临时故障处理。</t>
  </si>
  <si>
    <t>1、具有2年及以上轨道交通或3年以上同行业工作经验；
2、熟悉设备检修作业流程、 熟悉设备检修相关的各项规定；
3、熟悉设备检修作业内容，能够处理设备一般故障。</t>
  </si>
  <si>
    <t>电工检修工/工班长</t>
  </si>
  <si>
    <t>负责架车机、立体仓库、轮对故障检测系统、车辆检修设备等操作、电气系统的定期维护保养和临时故障处理；负责车辆段低压配电设备、电子试验设备、仪表的定期维护保养和临时故障处理。</t>
  </si>
  <si>
    <t xml:space="preserve">1、具有2年及以上轨道交通或3年以上同行业工作经验；
2、熟悉设备检修作业流程、 熟悉设备检修相关的各项规定；                                      3、熟悉设备检修作业内容，能够处理设备一般故障。 </t>
  </si>
  <si>
    <t>机床检修工/工班长</t>
  </si>
  <si>
    <t>负责洗车机、不落轮镟床、机加工设备等设备的操作、定期维护保养和临时故障处理等工作。</t>
  </si>
  <si>
    <t xml:space="preserve">1、具有2年及以上轨道交通或3年以上同行业工作经验；
2、熟悉设备检修作业流程、 熟悉设备检修相关的各项规定；                                      3、熟悉机加工设备操作方法，熟悉设备检修作业内容，能够处理设备一般故障。                                     </t>
  </si>
  <si>
    <t>1、具有2年及以上培训管理相关工作经验；
2、有轨道交通行业车辆设备经验优先。</t>
  </si>
  <si>
    <t>供电机电部</t>
  </si>
  <si>
    <t>根据部门经理的安排，负责协助经理进行授权范围内相关工作的组织和管理。</t>
  </si>
  <si>
    <t>1、轨道交通行业同等岗位或供电、机电相关岗位10年及以上，具有丰富技术管理和专业经验；
2、有良好的人际关系协调能力；
3、能承受较大的工作压力；
4、有地铁工作经验优先。</t>
  </si>
  <si>
    <t>电气、自动化、机电一体化等相关专业</t>
  </si>
  <si>
    <t>负责部内生产及施工等工作的管理，包括规章制度制定及落实、日常督导、牵头组织、生产调度管理等。</t>
  </si>
  <si>
    <t>1、轨道交通行业同等岗位或供电、机电相关岗位3年及以上工作经验；
2、有地铁工作经验优先。</t>
  </si>
  <si>
    <t>变电技术岗</t>
  </si>
  <si>
    <t>负责地铁运营变电专业设备的技术监督和指导，对变电专业方面相关工作进行管理，负责部内相关新线筹备管理工作。</t>
  </si>
  <si>
    <t>1、轨道交通行业同等岗位或供电相关岗位3年及以上工作经验；
2、有地铁工作经验优先。</t>
  </si>
  <si>
    <t>电气相关专业</t>
  </si>
  <si>
    <t>接触轨技术岗</t>
  </si>
  <si>
    <t>负责地铁运营接触轨专业设备的技术监督和指导，对接触轨专业方面相关工作进行管理，负责部内相关新线筹备管理工作。</t>
  </si>
  <si>
    <t>1、轨道交通行业同等岗位或供电、接触轨相关岗位3年及以上工作经验；
2、有地铁工作经验优先。</t>
  </si>
  <si>
    <t>门梯技术岗</t>
  </si>
  <si>
    <t>负责地铁运营门梯专业设备的技术监督和指导，对门梯专业方面相关工作进行管理，负责部内相关新线筹备管理工作。</t>
  </si>
  <si>
    <t>1、轨道交通行业同等岗位或电扶梯、安全门相关岗位3年及以上工作经验；
2、有地铁工作经验优先。</t>
  </si>
  <si>
    <t>机械电子、机电一体化、自动控制等相关专业</t>
  </si>
  <si>
    <t>风水电技术岗</t>
  </si>
  <si>
    <t>负责地铁运营给排水、通风空调、低压配电专业设备的技术监督和指导，对排水、通风空调、低压配电专业方面相关工作进行管理，负责部内相关新线筹备管理工作。</t>
  </si>
  <si>
    <t>1、具有通风空调、给排水、低压配电相关岗位3年及以上工作经验；
2、有轨道交通行业同等岗位工作经验优先。</t>
  </si>
  <si>
    <t>通风空调、给排水、低压配电等相关专业</t>
  </si>
  <si>
    <t>自动化技术岗</t>
  </si>
  <si>
    <t>负责地铁运营自动化专业设备的技术监督和指导，对自动化专业方面相关工作进行管理，负责部内相关新线筹备管理工作。</t>
  </si>
  <si>
    <t>1、轨道交通行业同等岗位或综合监控、BAS、FAS相关岗位3年及以上工作经验；
2、有地铁工作经验优先。</t>
  </si>
  <si>
    <t>自动化、计算机等相关专业</t>
  </si>
  <si>
    <t>供电、机电、安全质量相关岗位3年及以上工作经验。</t>
  </si>
  <si>
    <t>供电车间</t>
  </si>
  <si>
    <t>变电检修工/工班长</t>
  </si>
  <si>
    <t>负责变电系统的维护，包括设备故障检查、质量保证、标准评估、变电所值班。</t>
  </si>
  <si>
    <t>1、具有10kV及以上供电施工、维护2年及以上相关工作经验；
2、有轨道交通行业同等岗位工作经验优先。</t>
  </si>
  <si>
    <t>1、初级工及以上；
2、具有高压进网证、特种高压电工证作业证。</t>
  </si>
  <si>
    <t>接触轨检修工/工班长</t>
  </si>
  <si>
    <t>负责接触轨系统的维护，包括设备故障检查、质量保证、标准评估、接触轨驻点值班。</t>
  </si>
  <si>
    <t>1、具有接触网施工、维护2年及以上相关工作经验；
2、有轨道交通行业同等岗位工作经验优先。</t>
  </si>
  <si>
    <t>1、初级工及以上；
2、具有特种高压电工证作业证。</t>
  </si>
  <si>
    <t>1、具有2年及以上培训管理相关工作经验；
2、有轨道交通行业供电经验优先。</t>
  </si>
  <si>
    <t>机电车间</t>
  </si>
  <si>
    <t>自动化检修工/工班长</t>
  </si>
  <si>
    <t>负责地铁运营综合监控、BAS、FAS专业设备的维修、保养工作。</t>
  </si>
  <si>
    <t>1、具有综合监控、BAS、FAS设备设施维护2年及以上相关工作经验；
2、有轨道交通行业同等岗位工作经验优先。</t>
  </si>
  <si>
    <t>机械电子、机电一体化、自动化等相关专业</t>
  </si>
  <si>
    <t>风水电检修工/工班长</t>
  </si>
  <si>
    <t>负责地铁运营通风空调、给排水和低压配电专业设备的维修、保养工作。</t>
  </si>
  <si>
    <t>1、具有通风空调、给排水和低压配电专业设备设施维护2年及以上相关工作经验；
2、有轨道交通行业同等岗位工作经验优先。</t>
  </si>
  <si>
    <t>机械电子、机电一体化、风水电等相关专业</t>
  </si>
  <si>
    <t>门梯检修工/工班长</t>
  </si>
  <si>
    <t>负责地铁运营安全门、电扶梯专业设备的维修、保养工作。</t>
  </si>
  <si>
    <t>1、具有门梯专业设备设施维护2年及以上相关工作经验；
2、有轨道交通行业同等岗位工作经验优先。</t>
  </si>
  <si>
    <t>1、具有2年及以上培训管理相关工作经验；
2、有轨道交通行业机电经验优先。</t>
  </si>
  <si>
    <t>工务通号部</t>
  </si>
  <si>
    <t>负责部门生产组织管理。审核、申报施工计划、检修计划；牵头组织、汇总、编制、审核、下达、协调、实施施工计划。</t>
  </si>
  <si>
    <t xml:space="preserve">轨道交通行业线路、结构、房建、通信、信号等专业维修部门同等岗位或从事生产调度、工班长岗位、维修技术岗位3年及以上工作经验。                               </t>
  </si>
  <si>
    <t>铁道工程、建筑工程、结构工程、铁路通信、信号等相关专业</t>
  </si>
  <si>
    <t>房建技术岗</t>
  </si>
  <si>
    <t>负责房建专业设备设施维保及技术管理。</t>
  </si>
  <si>
    <t>1、具有房建施工、维修技术管理岗位3年及以上工作经验。
2、有地铁工作经验优先。</t>
  </si>
  <si>
    <t>建筑工程等相关专业</t>
  </si>
  <si>
    <t>结构技术岗</t>
  </si>
  <si>
    <t>负责结构专业设备设施维保及技术管理。</t>
  </si>
  <si>
    <t>1、具有桥梁、隧道施工、维修技术管理岗位3年及以上工作经验。
2、有地铁工作经验优先。</t>
  </si>
  <si>
    <t>土木工程相关专业</t>
  </si>
  <si>
    <t>线路技术岗</t>
  </si>
  <si>
    <t>负责线路专业设备设施维保及技术管理。</t>
  </si>
  <si>
    <t>1、具有线路施工、维修技术管理岗位3年及以上工作经验。
2、有地铁工作经验优先。</t>
  </si>
  <si>
    <t>铁道工程</t>
  </si>
  <si>
    <t>通信技术岗</t>
  </si>
  <si>
    <t>负责通信专业设备设施维保及技术管理。</t>
  </si>
  <si>
    <t>1、具有铁道通信技术管理岗位3年及以上工作经验。
2、有地铁工作经验优先。</t>
  </si>
  <si>
    <t>通信相关专业</t>
  </si>
  <si>
    <t>信号技术岗</t>
  </si>
  <si>
    <t>负责信号专业设备设施维保及技术管理。</t>
  </si>
  <si>
    <t>1、具有铁道信号技术管理岗位3年及以上工作经验。
2、有地铁工作经验优先。</t>
  </si>
  <si>
    <t>信号相关专业</t>
  </si>
  <si>
    <t>负责安全、质量、技术等工作的管理，包括规章制度制定及落实、日常督导、事故调查、分析、安全教育等。</t>
  </si>
  <si>
    <t>工务车间</t>
  </si>
  <si>
    <t>1、轨道交通行业同等岗位或具有线路管理岗位5年及以上工作经验；
2、有地铁工作经验优先。</t>
  </si>
  <si>
    <t>车间调度</t>
  </si>
  <si>
    <t>参与制定、审核、监督、落实专业系统设备的维修生产计划，组织车间所辖设备的维修、生产活动；组织设备故障的抢修恢复等。</t>
  </si>
  <si>
    <t>1、具有2年及以上车间调度或5年及以上工务维修工作经验； 
2、有地铁工作经验优先。</t>
  </si>
  <si>
    <t>铁道工程、土木工程、行车调度等相关专业</t>
  </si>
  <si>
    <t>工务检修工/工班长</t>
  </si>
  <si>
    <t>负责线路轨道、房建、结构等设备设施的日常巡检、维护、保养及本专业故障处理。日常钢轨探伤、打磨工作，工班工机具的维护、保养等。</t>
  </si>
  <si>
    <t>1、具有3年及以上轨道、房建、结构等维修工作经验； 
2.工班长具备中级工以上职业资格；
3.有地铁工作经验优先。</t>
  </si>
  <si>
    <t>铁道工程、机械工程、土木工程等相关专业</t>
  </si>
  <si>
    <t xml:space="preserve">初级工及以上 </t>
  </si>
  <si>
    <t>1、具有2年及以上培训管理相关工作经验；
2、有轨道交通行业工务经验优先。</t>
  </si>
  <si>
    <t>通号车间</t>
  </si>
  <si>
    <t>负责车间日常管理，组织开展车间生产、技术、安全及质量管理等工作，现场指导、参与生产作业，进行工班技术培训、考评等，确保系统设备安全稳定运行。</t>
  </si>
  <si>
    <t>1、轨道交通行业同等岗位或具有通信技术管理岗位5年及以上工作经验；
2、有地铁工作经验优先。</t>
  </si>
  <si>
    <t>信号检修工/工班长</t>
  </si>
  <si>
    <t>负责信号车辆段设备日常维护及生产检修工作。</t>
  </si>
  <si>
    <t>1.3年及以上轨道交通信号工作经验。
2.工班长具备中级工以上职业资格。</t>
  </si>
  <si>
    <t>1、工班长中级工及以上；
2、具有低压电工证作业证。</t>
  </si>
  <si>
    <t>通信检修工/工班长</t>
  </si>
  <si>
    <t>负责专用通信各子系统、网管设备日常维护及生产检修工作。</t>
  </si>
  <si>
    <t>1.3年及以上轨道交通通信、电子类工作经验。
2.工班长具备中级工以上职业资格。</t>
  </si>
  <si>
    <t>1、具有2年及以上培训管理相关工作经验；
2、有轨道交通行业通号经验优先。</t>
  </si>
  <si>
    <t>总计</t>
  </si>
  <si>
    <t>行标签</t>
  </si>
  <si>
    <t>(空白)</t>
  </si>
  <si>
    <t>人力资源部</t>
  </si>
  <si>
    <t>技术新线部（技术室）</t>
  </si>
  <si>
    <t>技术新线部（新线室）</t>
  </si>
  <si>
    <t>工务通号部/工务车间</t>
  </si>
  <si>
    <t>工务通号部/技术安全室</t>
  </si>
  <si>
    <t>工务通号部/通号车间</t>
  </si>
  <si>
    <t>工务通号部/综合室</t>
  </si>
  <si>
    <t>求和项:招聘</t>
  </si>
  <si>
    <t>电工检修工</t>
  </si>
  <si>
    <t>人数</t>
  </si>
  <si>
    <t>电工检修工班长</t>
  </si>
  <si>
    <t>仓管员/办事员/票卡事务员等生产支持</t>
  </si>
  <si>
    <t>工班长</t>
  </si>
  <si>
    <t>行车/电力/环控/信息调度</t>
  </si>
  <si>
    <t>工程车检修工</t>
  </si>
  <si>
    <t>客车/工程车司机</t>
  </si>
  <si>
    <t>工程车检修工班长</t>
  </si>
  <si>
    <t>车厂人员</t>
  </si>
  <si>
    <t>机床检修工</t>
  </si>
  <si>
    <t>机床检修工班长</t>
  </si>
  <si>
    <t>检修工</t>
  </si>
  <si>
    <t>设备检修工</t>
  </si>
  <si>
    <t>车辆检修工</t>
  </si>
  <si>
    <t>设备检修工班长</t>
  </si>
  <si>
    <t>供电检修工</t>
  </si>
  <si>
    <t>机电检修工</t>
  </si>
  <si>
    <t>房建检修工</t>
  </si>
  <si>
    <t>工建检修工</t>
  </si>
  <si>
    <t>房建检修工班长</t>
  </si>
  <si>
    <t>信号检修工</t>
  </si>
  <si>
    <t>结构检修工</t>
  </si>
  <si>
    <t>通信检修工</t>
  </si>
  <si>
    <t>结构检修工班长</t>
  </si>
  <si>
    <t>线路检修工</t>
  </si>
  <si>
    <t>线路检修工班长</t>
  </si>
  <si>
    <t>综合检修工</t>
  </si>
  <si>
    <t>综合检修工班长</t>
  </si>
  <si>
    <t>通信工班长</t>
  </si>
  <si>
    <t>信号ATS工班长</t>
  </si>
  <si>
    <t>信号车辆段工班长</t>
  </si>
  <si>
    <t>信号车载工班长</t>
  </si>
  <si>
    <t>信号正线工班长</t>
  </si>
  <si>
    <t>供电机电部/供电车间</t>
  </si>
  <si>
    <t>变电工班长</t>
  </si>
  <si>
    <t>变电检修工</t>
  </si>
  <si>
    <t>接触轨工班长</t>
  </si>
  <si>
    <t>接触轨检修工</t>
  </si>
  <si>
    <t>供电机电部/机电车间</t>
  </si>
  <si>
    <t>风水电工班长</t>
  </si>
  <si>
    <t>风水电检修工</t>
  </si>
  <si>
    <t>门梯工班长</t>
  </si>
  <si>
    <t>门梯检修工</t>
  </si>
  <si>
    <t>自动化工班长</t>
  </si>
  <si>
    <t>自动化检修工</t>
  </si>
  <si>
    <t>行车值班员</t>
  </si>
  <si>
    <t>仓管员</t>
  </si>
  <si>
    <t>_青岛地铁运营分公司_2016年7月社会招聘岗位需求计划表</t>
  </si>
  <si>
    <t>招聘
人数</t>
  </si>
  <si>
    <t>具备证书（职称、技能等级、特殊工种等）</t>
  </si>
  <si>
    <t>1.轨道交通行业同等岗位，或大型国有企业1年及以上相关工作经验；                            2.有地铁工作经验优先，有叉车、桥门式起重机、危险品操作证书等优先。</t>
  </si>
  <si>
    <t>无</t>
  </si>
  <si>
    <t>1、轨道交通行业同等岗位或具有2年及以上行车调度岗位工作经验；
2、具备轨道交通运输应急处置专业技能，具有较好人员管理、组织协调和沟通能力。</t>
  </si>
  <si>
    <t>负责地铁行车调度指挥工作。</t>
  </si>
  <si>
    <t>1、轨道交通行业同等岗位或具有1年及以上地铁值班站长、车厂调度工作经验或2年及以上地铁电客车司机、行车值班员工作经验；
2.具备地铁行车组织、施工组织等相关知识及应急处置基本能力，具有一定的组织协调和沟通能力。</t>
  </si>
  <si>
    <t>负责地铁电力调度指挥工作。</t>
  </si>
  <si>
    <t>1、轨道交通行业同等岗位或具有1年及以上变电或接触轨工班长工作经验或2年及以上开闭所值班员、接触轨维修、变电维修相关岗位工作经验；
2、掌握轨道交通供电系统工作原理及操作方法；具备供电专业指挥技能及应急指挥处置能力；具有一定的组织协调和沟通能力。</t>
  </si>
  <si>
    <t>负责地铁环控调度指挥工作。</t>
  </si>
  <si>
    <t>1、轨道交通行业同等岗位或具有1年及以上机电车间调度、值班站长经验或2年及以上机电维护相关岗位、行车值班员工作经验；
2、掌握地铁空调、BAS、FAS系统等相关知识，具备环控专业指挥技能及应急指挥处置能力和一定的组织协调和沟通能力。</t>
  </si>
  <si>
    <t>负责地铁运营信息收发、正线临时计划审批等工作；负责发布抢修令及组织相关抢修作业。</t>
  </si>
  <si>
    <t>1、轨道交通行业同等岗位或具有地铁值班站长岗位工作经验或2年及以上行车值班员岗位工作经验；
2、掌握地铁行车组织等相关知识，熟悉地铁控制中心对外工作接口关系，具有一定的组织协调和沟通能力。</t>
  </si>
  <si>
    <t>不限</t>
  </si>
  <si>
    <t>1、轨道交通行业同等岗位或具有1年及以上热线员工作经验；
2、普通话标准，具备良好的沟通协调能力。</t>
  </si>
  <si>
    <t>1.具有4年及以上电客车司机工作经验；
2.熟悉乘务、客车队相关运作方式和业务工作流程。</t>
  </si>
  <si>
    <t>1.具有2年及以上电客车司机独立驾驶工作经验；
2.身体健康、人品端正、无不良嗜好，责任心强，能服从工作安排。</t>
  </si>
  <si>
    <t>1.同等岗位或3年以上信号楼值班员工作经验；
2.熟悉车厂相关运作方式和业务工作流程。</t>
  </si>
  <si>
    <t>1.同等岗位或1年以上地铁或铁路行车工作经验。
2.熟悉微机联锁设备或熟悉车厂接发列车作业和调车作业流程。</t>
  </si>
  <si>
    <t>1.具有3年及以上国铁或地铁相关工作经验；
2.熟练掌握地铁/铁路工程车驾驶技术。</t>
  </si>
  <si>
    <t>1.现任同等岗位或3年及以上地铁值班站长岗位工作经验；
2.熟悉城市轨道交通运输专业知识。有较强的管理能力、良好的安全意识，具备一定的组织、协调及应急处理能力。</t>
  </si>
  <si>
    <t>1.现任同等岗位或从事值班员岗位2年及以上地铁工作经验；
2.熟悉行车知识、客运知识和票务知识；具有较强的现场管理及应急处理能力。</t>
  </si>
  <si>
    <t>1.现任同等岗位或2年及以上地铁站务员工作经验；
2.熟悉车站行车设备监控以及车站应急事务处理。</t>
  </si>
  <si>
    <t>1、轨道交通行业同等岗位或具有1年及以上机电设备维修维护工作经验；
2、有地铁工作经验优先。</t>
  </si>
  <si>
    <t>35周岁以下</t>
  </si>
  <si>
    <t>低压电工证或高压电工证优先。</t>
  </si>
  <si>
    <t>1、轨道交通行业同等岗位或具有1年及以上计算机、网络、数据库等中央系统维护工作经验；
2、有地铁工作经验优先。</t>
  </si>
  <si>
    <t xml:space="preserve">1、负责协调组织电客车检修及车间的日常生产工作，负责合理安排每天上线运营电客车；
2、负责统筹安排电客车停送电、清洁、检修、调试、普查、改造等工作，掌握、监督进度和质量；
3、搞好生产和安全管理，做好检修生产过程安全控制，消除不安全因素，确保生产人员、设备安全。
4、负责对内、对外工作协调，处理有关工作接口问题，在车厂范围与车辆检修相关的各类施工作业计划进行审核和意见回复，负责相关作业审批、人员安排、过程实施的监控、实施结果的验收等；
5、参与编制部门各项应急预案，执行部门救援演练工作计划，开展救援演练工作；
</t>
  </si>
  <si>
    <t xml:space="preserve">1、有地铁运营行业检修调度工作经验或1年及以上工班长工作经验或3年及以上地铁检修工作经验。
2、中级工及以上 
3、熟悉地铁管理组织原则及相关要求；熟悉地铁行车组织、施工组织相关要求；熟悉电客车各系统主要功能及工作基本原理；了解电客车各系统维修过程，维修所需时间；熟悉掌握车辆检修涉及的相关规章制度。
</t>
  </si>
  <si>
    <t>有车辆工程、机械、电气、自动化、电子信息、机电一体化等相关专业</t>
  </si>
  <si>
    <t xml:space="preserve">1、负责班组的考勤、考评、考核、卫生、劳动纪律等班组管理工作；
2、负责组织班组员工按计划完成检修、维护、保养、清洁、改造、培训等工作；
3、负责班组员工的安全生产教育工作，负责安全生产管理；
4、负责班组员工作业质量的检查和监督，执行落实质量管理标准，负责班组台帐的管理；
</t>
  </si>
  <si>
    <t xml:space="preserve">1、有地铁运营行业工班长工作经验或1年及以上检修调度工作经验或3年及以上地铁检修工作经验。 
2、中级工及以上。
3、具备车辆专业知识，熟悉电客车检修内容及流程，拥有良好地沟通协调能力；
</t>
  </si>
  <si>
    <t xml:space="preserve">1、严格按照安全生产规程，负责电客车的各项流程；
2、严格执行各项技术规程和作业指导书，确保作业质量；
3、对检修主厂房的安全和卫生巡查，对灭火器定期进行检查和整理；
</t>
  </si>
  <si>
    <t xml:space="preserve">1、具有1年及以上地铁运营行业或地铁制造行业工作经验。
2、有相关的操作证书；
3、有较强的执行能力。
</t>
  </si>
  <si>
    <t>负责工程车班日常管理工作；负责电力蓄电池工程车、轨道车、轨道检测车、平板车、钢轨打磨车的定期维护保养和临时故障处理。</t>
  </si>
  <si>
    <t xml:space="preserve">1、具有3年及以上地铁或5年以上同行业工作经验；                                      2、熟悉工程车检修作业流程、 熟悉工程车检修相关的各项规定；                                  3.熟练掌握工程车检修作业内容，能够处理工程车常见故障；                                      4.具有较强的组织协调和沟通能力。
</t>
  </si>
  <si>
    <t> 地铁车辆、机车车辆等专业</t>
  </si>
  <si>
    <t>中级工及以上</t>
  </si>
  <si>
    <t>负责电力蓄电池工程车、轨道车、轨道检测车、平板车、平板吊车、钢轨打磨车的定期维护保养和临时故障处理。</t>
  </si>
  <si>
    <t xml:space="preserve">1、具有2年及以上地铁或3年以上同行业工作经验；                                  2、熟悉工程车检修作业流程、 熟悉工程车检修相关的各项规定；                                  3.熟悉工程车检修作业内容，能够处理工程车一般故障。                                     
</t>
  </si>
  <si>
    <t>地铁车辆、机车车辆等专业</t>
  </si>
  <si>
    <t>负责设备班日常管理工作；负责架车机、立体仓库、轮对故障检测系统、车辆检修设备等操作、机械系统的定期维护保养和临时故障处理。</t>
  </si>
  <si>
    <t xml:space="preserve">1、具有3年及以上地铁或5年以上同行业工作经验；
2、熟悉管辖设备检修作业流程、 熟悉设备检修相关的各项规定；                                  3.熟练掌握管辖设备检修作业内容，能够处理设备常见故障；                                      4.具有较强的组织协调和沟通能力。
</t>
  </si>
  <si>
    <t xml:space="preserve">1、具有2年及以上地铁或3年以上同行业工作经验；                                                      2、熟悉设备检修作业流程、 熟悉设备检修相关的各项规定；                                      3.熟悉设备检修作业内容，能够处理设备一般故障。                                     
</t>
  </si>
  <si>
    <t>地铁车辆、机车车辆等专业</t>
  </si>
  <si>
    <t>负责电工班日常管理工作；负责架车机、立体仓库、轮对故障检测系统、车辆检修设备等操作、电气系统的定期维护保养和临时故障处理；负责车辆段低压配电设备、电子试验设备、仪表的定期维护保养和临时故障处理。</t>
  </si>
  <si>
    <t xml:space="preserve">1、具有3年及以上地铁或5年以上同行业工作经验；                                          2、熟悉管辖设备检修作业流程、 熟悉设备检修相关的各项规定；                                  3.熟练掌握管辖设备检修作业内容，能够处理设备常见故障；                                      4.具有较强的组织协调和沟通能力。
</t>
  </si>
  <si>
    <t>大专及以上</t>
  </si>
  <si>
    <t>地铁车辆、机械自动化、机电一体化等相关专业</t>
  </si>
  <si>
    <t xml:space="preserve">1、具有2年及以上地铁或3年以上同行业工作经验；                                           2、熟悉设备检修作业流程、 熟悉设备检修相关的各项规定；                                      3.熟悉设备检修作业内容，能够处理设备一般故障。                                     
</t>
  </si>
  <si>
    <t>负责机床班日常管理工作；负责洗车机、不落轮镟床、机加工设备等设备的操作、定期维护保养和临时故障处理等工作。</t>
  </si>
  <si>
    <t xml:space="preserve">1、具有3年及以上地铁或5年以上同行业工作经验；                                   2、熟悉管辖设备检修作业流程、 熟悉设备检修相关的各项规定；                                  3.熟练掌握管辖设备检修作业内容，能够处理设备常见故障；                                      4.具有较强的组织协调和沟通能力。
</t>
  </si>
  <si>
    <t>地铁车辆、机械自动化等专业</t>
  </si>
  <si>
    <t>高级车工及以上</t>
  </si>
  <si>
    <t xml:space="preserve">1、具有2年及以上地铁或3年以上同行业工作经验；                                          2、熟悉设备检修作业流程、 熟悉设备检修相关的各项规定；                                      3.熟悉机加工设备操作方法，熟悉设备检修作业内容，能够处理设备一般故障。                                     
</t>
  </si>
  <si>
    <t>负责变电系统的维护管理，包括设备故障检查、质量保证、标准评估、变电所值班、工班管理及参与变电的维护作业。</t>
  </si>
  <si>
    <t>1、轨道交通行业同等岗位，或具有本地国有企业10kV及以上供电施工、维护2年及以上相关工作经验；
2、有良好的沟通协调能力；
3、有地铁工作经验优先。</t>
  </si>
  <si>
    <t>1、初级工及以上；
2、已取得高压进网证、特种高压电工证作业证。</t>
  </si>
  <si>
    <t>负责接触轨系统的维护管理，包括设备故障检查、质量保证、标准评估、接触轨驻点值班、工班管理及参与接触轨的维护作业。</t>
  </si>
  <si>
    <t>1、轨道交通行业同等岗位，或具有接触网施工、维护2年及以上相关工作经验；
2、有良好的沟通协调能力；
3、有地铁工作经验优先。</t>
  </si>
  <si>
    <t>1、初级工及以上；
2、已取得特种高压电工证作业证。</t>
  </si>
  <si>
    <t>负责变电系统的维护，包括设备故障检查、质量保证、标准评估、变电所值班；参与变电的维护作业。</t>
  </si>
  <si>
    <t>1、轨道交通行业同等岗位，或具有本地国有企业10kV及以上供电施工、维护2年及以上相关工作经验；
2、有地铁工作经验优先。</t>
  </si>
  <si>
    <t>负责接触轨系统的维护，包括设备故障检查、质量保证、标准评估、接触轨驻点值班；参与接触轨的维护作业。</t>
  </si>
  <si>
    <t>1、轨道交通行业同等岗位，接触网施工、维护2年及以上相关工作经验；
2、有地铁工作经验优先。</t>
  </si>
  <si>
    <t>1、初级工及以上；
2、特种高压电工证作业证。</t>
  </si>
  <si>
    <t>负责地铁运营综合监控、BAS、FAS专业设备维修、保养工作；负责管理工班安全、作业、台账等日常生产管理工作。</t>
  </si>
  <si>
    <t>1、现任国有企业相同岗位或从事机电自动化工作专业3年以上；
2、有良好的沟通协调能力；
3、熟悉轨道交通综合监控、BAS、FAS设备设施，并懂得其保养及维修；
4、有地铁工作经验优先。</t>
  </si>
  <si>
    <t>负责地铁运营通风空调、给排水和低压配电专业设备维修、保养工作；负责管理工班安全、作业、台账等日常生产管理工作。</t>
  </si>
  <si>
    <t>1、现任国有企业相同岗位或从事风水电专业3年以上；
2、有良好的沟通协调能力；
3、熟悉轨道交通通风空调、给排水和低压配电设备设施，并懂得其保养及维修；
4、有地铁工作经验优先。</t>
  </si>
  <si>
    <t>负责地铁运营安全门和电梯专业设备维修、保养工作；负责管理工班安全、作业、台账等日常生产管理工作。</t>
  </si>
  <si>
    <t>1、从事轨道交通行业门梯专业3年以上；
2、有良好的沟通协调能力；
3、熟悉轨道交通站台门和电梯设备设施，并懂得其保养及维修；
4、有地铁工作经验优先。</t>
  </si>
  <si>
    <t>1、熟悉轨道交通综合监控、BAS、FAS设备设施，并懂得其保养及维修；                         2、有地铁工作经验优先。</t>
  </si>
  <si>
    <t>1、熟悉通风空调、给排水和低压配电专业设备设施，并懂得其保养及维修；                          2、有地铁工作经验优先。</t>
  </si>
  <si>
    <t>负责地铁运营门梯专业设备的维修、保养工作。</t>
  </si>
  <si>
    <t>1、熟悉门梯专业设备设施，并懂得其保养及维修；                          2、有地铁工作经验优先。</t>
  </si>
  <si>
    <t>1.具备2年以上车间调度或5年以上工务维修工作经验； 
2.具有地铁工作经验优先。</t>
  </si>
  <si>
    <t>负责线路的全面巡检、故障排查、维修保养等工作。全面负责本工班生产管理、安全管理、质量管理、物资管理、计划管理、综合管理等工班日常管理工作，负责工班突发性抢修抢险任务的组织和安排。</t>
  </si>
  <si>
    <t>1.具有2年以上工班长工作经验或5年以上线路维修工作经验；
2.具有地铁工作经验优先。</t>
  </si>
  <si>
    <t>铁道工程等相关专业</t>
  </si>
  <si>
    <t>负责线路轨道等设备的日常巡检、维护、保养及本专业故障处理；听从班组长安排，处理工班长临时交代的其他作业内容。</t>
  </si>
  <si>
    <t xml:space="preserve">1.具有2年以上轨道维修工作经验； 
2.具有地铁工作经验优先。  </t>
  </si>
  <si>
    <t>负责车辆段段内轨道线路及正线沿线各车站、区间内轨道线路钢轨的探伤、打磨工作。全面负责本工班生产管理、安全管理、质量管理、物资管理、计划管理、综合管理等工班日常管理工作，负责工班突发性抢修抢险任务的组织和安排。</t>
  </si>
  <si>
    <t>铁道工程、机械工程等相关专业</t>
  </si>
  <si>
    <t>1.中级工及以上；
2.具有钢轨无损探伤证书（II级）。</t>
  </si>
  <si>
    <t>负责日常钢轨探伤、打磨工作，负责工班工机具的维护、保养，负责钢轨探伤故障处理。听从班组长安排，处理工班长临时交代的其他作业内容。</t>
  </si>
  <si>
    <t>1.具有2年以上线路维修工作经验；
2.具有钢轨无损探伤证书（I级）； 
3.具有地铁工作经验优先。</t>
  </si>
  <si>
    <t xml:space="preserve">1.初级工及以上；
2.具有钢轨无损探伤证书（I级）。 </t>
  </si>
  <si>
    <t>负责车辆段段内建筑及各车站装饰装修的全面巡检、故障排查、维修保养等工作，全面负责本工班生产管理、安全管理、质量管理、物资管理、计划管理、综合管理等工班日常管理工作，负责工班突发性抢修抢险任务的组织和安排。</t>
  </si>
  <si>
    <t>1.具有2年以上工班长工作经验或5年以上房建维修、施工工作经验；
2.具有地铁工作经验优先。</t>
  </si>
  <si>
    <t>装饰装修、土木工程等相关专业</t>
  </si>
  <si>
    <t xml:space="preserve">中级工及以上 </t>
  </si>
  <si>
    <t>负责房建专业范围内，所有设备的日常巡检、维护、保养及故障处理。听从班组长安排，处理工班长临时交代的其他作业内容。</t>
  </si>
  <si>
    <t xml:space="preserve">1.具有2年以上房建维修、施工工作经验； 
2.具有地铁工作经验优先。  </t>
  </si>
  <si>
    <t>负责车辆段段内建筑主体结构、各车站及区间结构的全面巡检、故障排查、维修保养等工作，全面负责本工班生产管理、安全管理、质量管理、物资管理、计划管理、综合管理等工班日常管理工作，负责工班突发性抢修抢险任务的组织和安排。</t>
  </si>
  <si>
    <t>1.具有2年以上工班长工作经验或5年以上结构维修、施工工作经验；
2.具有地铁工作经验优先。</t>
  </si>
  <si>
    <t>土木工程等相关专业</t>
  </si>
  <si>
    <t>负责结构专业范围内，所有设施日常巡检、维护、保养及故障处理。听从班组长安排，处理工班长临时交代的其他作业内容。</t>
  </si>
  <si>
    <t xml:space="preserve">1.具有2年以上结构维修、施工工作经验； 
2.具有地铁工作经验优先。   </t>
  </si>
  <si>
    <t xml:space="preserve">初级工级以上 </t>
  </si>
  <si>
    <t>全面负责班组日常管理，负责信号正线设备日常维护及生产检修工作。编制本班组安全生产管理、设备质量管理技术文本。现场指导、参与生产作业。</t>
  </si>
  <si>
    <t>1.轨道交通行业同等岗位；
2.3年及以上铁路信号工作经验；
3.具有低压电工证。</t>
  </si>
  <si>
    <t>全面负责班组日常管理，负责信号车载设备日常维护及生产检修工作。编制本班组安全生产管理、设备质量管理技术文本。现场指导、参与生产作业。</t>
  </si>
  <si>
    <t>全面负责班组日常管理，负责信号ATS设备日常维护及生产检修工作。编制本班组安全生产管理、设备质量管理技术文本。现场指导、参与生产作业。</t>
  </si>
  <si>
    <t>1.轨道交通行业同等岗位；
2.具有3年及以上铁路信号工作经验；
3.具有低压电工证。</t>
  </si>
  <si>
    <t>全面负责班组日常管理，负责信号车辆段设备日常维护及生产检修工作。编制本班组安全生产管理、设备质量管理技术文本。现场指导、参与生产作业。</t>
  </si>
  <si>
    <t>全面负责班组日常管理，负责专用通信各子系统、网管设备日常维护及生产检修工作。编制本班组安全生产管理、设备质量管理技术文本。现场指导、参与生产作业。</t>
  </si>
  <si>
    <t>1.轨道交通行业同等岗位，或轨道交通相关行业通信、电子3年及以上工作经验；
2.具有低压电工证。</t>
  </si>
  <si>
    <t>1、往届全日制大专及以上学历毕业生；
2、形象气质好，具有较强的语言表达、沟通协调和应急处理能力。
3、具有交通相关专业工作经验人员优先，条件特别优秀可放宽至中专学历；
4、青岛户籍优先。</t>
    <phoneticPr fontId="15" type="noConversion"/>
  </si>
  <si>
    <t>负责车间日常管理，组织开展车间生产、技术、安全及质量管理等工作，现场指导、参与生产作业，进行工班技术培训、考评等，确保设备设施安全稳定运行。</t>
    <phoneticPr fontId="15" type="noConversion"/>
  </si>
  <si>
    <t>1、具有轨道交通行业信号、机电等专业10年及以上建设或运营管理工作经验；
2、副总经理：现任同等岗位或担任总经理助理/副总工程师2年及以上或设备部门正职5年及以上；
3、副总工程师：现任同等岗位或设备部门正职2年及以上或设备部门副职5年及以上；
4、铁路或轨道交通规划设计、建设、施工等相关单位人员应相当于上述要求的资格条件。</t>
    <phoneticPr fontId="15" type="noConversion"/>
  </si>
  <si>
    <t>工作经验</t>
    <phoneticPr fontId="15" type="noConversion"/>
  </si>
  <si>
    <t>性别</t>
    <phoneticPr fontId="15" type="noConversion"/>
  </si>
  <si>
    <t>最低月薪</t>
    <phoneticPr fontId="15" type="noConversion"/>
  </si>
  <si>
    <t>不限</t>
    <phoneticPr fontId="15" type="noConversion"/>
  </si>
  <si>
    <t>面谈</t>
    <phoneticPr fontId="15" type="noConversion"/>
  </si>
  <si>
    <t>轨道交通设备相关专业</t>
    <phoneticPr fontId="15" type="noConversion"/>
  </si>
</sst>
</file>

<file path=xl/styles.xml><?xml version="1.0" encoding="utf-8"?>
<styleSheet xmlns="http://schemas.openxmlformats.org/spreadsheetml/2006/main">
  <fonts count="16">
    <font>
      <sz val="12"/>
      <name val="宋体"/>
      <charset val="134"/>
    </font>
    <font>
      <sz val="10"/>
      <name val="宋体"/>
      <charset val="134"/>
    </font>
    <font>
      <b/>
      <sz val="12"/>
      <name val="宋体"/>
      <charset val="134"/>
    </font>
    <font>
      <b/>
      <sz val="18"/>
      <name val="宋体"/>
      <charset val="134"/>
    </font>
    <font>
      <b/>
      <sz val="10"/>
      <name val="宋体"/>
      <charset val="134"/>
    </font>
    <font>
      <sz val="10"/>
      <color theme="1"/>
      <name val="宋体"/>
      <charset val="134"/>
    </font>
    <font>
      <sz val="10"/>
      <name val="宋体"/>
      <charset val="134"/>
      <scheme val="minor"/>
    </font>
    <font>
      <sz val="10"/>
      <color theme="1"/>
      <name val="宋体"/>
      <charset val="134"/>
      <scheme val="minor"/>
    </font>
    <font>
      <sz val="10"/>
      <color rgb="FFFF0000"/>
      <name val="宋体"/>
      <charset val="134"/>
    </font>
    <font>
      <sz val="12"/>
      <name val="宋体"/>
      <charset val="134"/>
    </font>
    <font>
      <sz val="11"/>
      <name val="宋体"/>
      <charset val="134"/>
    </font>
    <font>
      <b/>
      <sz val="16"/>
      <name val="宋体"/>
      <charset val="134"/>
    </font>
    <font>
      <sz val="10"/>
      <name val="宋体"/>
      <charset val="134"/>
    </font>
    <font>
      <sz val="10"/>
      <color rgb="FF000000"/>
      <name val="宋体"/>
      <charset val="134"/>
    </font>
    <font>
      <sz val="10"/>
      <name val="宋体"/>
      <charset val="134"/>
      <scheme val="minor"/>
    </font>
    <font>
      <sz val="9"/>
      <name val="宋体"/>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style="thin">
        <color indexed="8"/>
      </right>
      <top style="thin">
        <color indexed="65"/>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9" fillId="0" borderId="0">
      <alignment vertical="center"/>
    </xf>
    <xf numFmtId="0" fontId="9" fillId="0" borderId="0">
      <alignment vertical="center"/>
    </xf>
  </cellStyleXfs>
  <cellXfs count="96">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2" borderId="0" xfId="0" applyFont="1" applyFill="1">
      <alignment vertical="center"/>
    </xf>
    <xf numFmtId="0" fontId="0" fillId="0" borderId="0" xfId="0" applyFont="1" applyFill="1">
      <alignment vertical="center"/>
    </xf>
    <xf numFmtId="0" fontId="2" fillId="0" borderId="0" xfId="0" applyFont="1" applyFill="1" applyAlignment="1">
      <alignment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1" applyNumberFormat="1" applyFont="1" applyFill="1" applyBorder="1" applyAlignment="1">
      <alignment horizontal="center" vertical="center" wrapText="1"/>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0" applyFont="1" applyBorder="1" applyAlignment="1">
      <alignmen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0" borderId="1" xfId="0" applyFont="1" applyFill="1" applyBorder="1" applyAlignment="1">
      <alignment vertical="center" wrapText="1"/>
    </xf>
    <xf numFmtId="0" fontId="8"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 fillId="2" borderId="1" xfId="0" applyFont="1" applyFill="1" applyBorder="1" applyAlignment="1">
      <alignment vertical="center"/>
    </xf>
    <xf numFmtId="0" fontId="7" fillId="2" borderId="1" xfId="0" applyFont="1" applyFill="1" applyBorder="1" applyAlignment="1">
      <alignment horizontal="center" vertical="center" wrapText="1"/>
    </xf>
    <xf numFmtId="0" fontId="0" fillId="0" borderId="0" xfId="0"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2" xfId="0" applyBorder="1" applyAlignment="1">
      <alignment horizontal="left" vertical="center"/>
    </xf>
    <xf numFmtId="0" fontId="0" fillId="0" borderId="3" xfId="0" applyNumberFormat="1" applyBorder="1" applyAlignment="1">
      <alignment horizontal="center" vertical="center"/>
    </xf>
    <xf numFmtId="0" fontId="0" fillId="0" borderId="4" xfId="0" applyBorder="1" applyAlignment="1">
      <alignment horizontal="left" vertical="center" indent="1"/>
    </xf>
    <xf numFmtId="0" fontId="0" fillId="0" borderId="5" xfId="0" applyNumberFormat="1" applyBorder="1" applyAlignment="1">
      <alignment horizontal="center" vertical="center"/>
    </xf>
    <xf numFmtId="0" fontId="9" fillId="0" borderId="0" xfId="0" applyFont="1">
      <alignment vertical="center"/>
    </xf>
    <xf numFmtId="0" fontId="5" fillId="0" borderId="1" xfId="0" applyFont="1" applyBorder="1" applyAlignment="1">
      <alignment horizontal="center" vertical="center" wrapText="1"/>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NumberForma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NumberFormat="1" applyBorder="1" applyAlignment="1">
      <alignment horizontal="center" vertical="center"/>
    </xf>
    <xf numFmtId="0" fontId="0" fillId="0" borderId="1" xfId="0" applyNumberFormat="1" applyBorder="1">
      <alignment vertical="center"/>
    </xf>
    <xf numFmtId="0" fontId="9" fillId="0" borderId="1" xfId="0" applyFont="1" applyBorder="1" applyAlignment="1">
      <alignment horizontal="left" vertical="center"/>
    </xf>
    <xf numFmtId="0" fontId="0" fillId="0" borderId="0" xfId="0" applyFill="1">
      <alignment vertical="center"/>
    </xf>
    <xf numFmtId="0" fontId="8" fillId="0" borderId="0" xfId="0" applyFont="1" applyFill="1">
      <alignment vertical="center"/>
    </xf>
    <xf numFmtId="0" fontId="8" fillId="0" borderId="0" xfId="0" applyFont="1">
      <alignment vertical="center"/>
    </xf>
    <xf numFmtId="0" fontId="10" fillId="0" borderId="0" xfId="0" applyFont="1" applyFill="1">
      <alignment vertical="center"/>
    </xf>
    <xf numFmtId="0" fontId="1"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Border="1" applyAlignment="1">
      <alignment horizontal="left" vertical="center" wrapText="1"/>
    </xf>
    <xf numFmtId="0" fontId="1" fillId="0" borderId="8"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12"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2"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6" fillId="0" borderId="1" xfId="0" applyFont="1" applyFill="1" applyBorder="1" applyAlignment="1">
      <alignment vertical="center" wrapText="1"/>
    </xf>
    <xf numFmtId="0" fontId="6" fillId="2" borderId="1" xfId="0" applyFont="1" applyFill="1" applyBorder="1" applyAlignment="1">
      <alignment horizontal="center" vertical="center" wrapText="1"/>
    </xf>
    <xf numFmtId="0" fontId="1" fillId="0" borderId="1" xfId="0" applyFont="1" applyFill="1" applyBorder="1">
      <alignment vertical="center"/>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1" fillId="0" borderId="0" xfId="0" applyFont="1" applyFill="1" applyBorder="1" applyAlignment="1">
      <alignment horizontal="center" vertical="center"/>
    </xf>
    <xf numFmtId="0" fontId="3" fillId="0" borderId="0" xfId="0" applyFont="1" applyFill="1" applyBorder="1" applyAlignment="1">
      <alignment horizontal="center" vertical="center"/>
    </xf>
  </cellXfs>
  <cellStyles count="3">
    <cellStyle name="常规" xfId="0" builtinId="0"/>
    <cellStyle name="常规 2" xfId="1"/>
    <cellStyle name="常规 4" xfId="2"/>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enovo" refreshedDate="42543.745868634302" recordCount="53">
  <cacheSource type="worksheet">
    <worksheetSource ref="B2:E55" sheet="2岗位分布统计"/>
  </cacheSource>
  <cacheFields count="4">
    <cacheField name="部门">
      <sharedItems containsBlank="1" count="9">
        <s v="物资部"/>
        <s v="调度部"/>
        <s v="客运部"/>
        <s v="车辆部"/>
        <s v="供电机电部/供电车间"/>
        <s v="供电机电部/机电车间"/>
        <s v="工务通号部/工务车间"/>
        <s v="工务通号部/通号车间"/>
        <m/>
      </sharedItems>
    </cacheField>
    <cacheField name="岗位名称">
      <sharedItems containsBlank="1" count="53">
        <s v="仓管员"/>
        <s v="值班主任"/>
        <s v="行车调度"/>
        <s v="电力调度"/>
        <s v="环控调度"/>
        <s v="信息调度"/>
        <s v="热线员"/>
        <s v="客车队长"/>
        <s v="客车司机"/>
        <s v="车厂调度"/>
        <s v="车厂值班员"/>
        <s v="工程车司机"/>
        <s v="站长"/>
        <s v="值班站长"/>
        <s v="行车值班员"/>
        <s v="AFC检修工"/>
        <s v="中央系统维护工"/>
        <s v="检修调度"/>
        <s v="工班长"/>
        <s v="检修工"/>
        <s v="工程车检修工班长"/>
        <s v="工程车检修工"/>
        <s v="设备检修工班长"/>
        <s v="设备检修工"/>
        <s v="电工检修工班长"/>
        <s v="电工检修工"/>
        <s v="机床检修工班长"/>
        <s v="机床检修工"/>
        <s v="变电工班长"/>
        <s v="接触轨工班长"/>
        <s v="变电检修工"/>
        <s v="接触轨检修工"/>
        <s v="自动化工班长"/>
        <s v="风水电工班长"/>
        <s v="门梯工班长"/>
        <s v="自动化检修工"/>
        <s v="风水电检修工"/>
        <s v="门梯检修工"/>
        <s v="车间调度"/>
        <s v="线路检修工班长"/>
        <s v="线路检修工"/>
        <s v="综合检修工班长"/>
        <s v="综合检修工"/>
        <s v="房建检修工班长"/>
        <s v="房建检修工"/>
        <s v="结构检修工班长"/>
        <s v="结构检修工"/>
        <s v="信号正线工班长"/>
        <s v="信号车载工班长"/>
        <s v="信号ATS工班长"/>
        <s v="信号车辆段工班长"/>
        <s v="通信工班长"/>
        <m/>
      </sharedItems>
    </cacheField>
    <cacheField name="岗位序列">
      <sharedItems containsSemiMixedTypes="0" containsNonDate="0" containsString="0"/>
    </cacheField>
    <cacheField name="招聘_x000a_人数">
      <sharedItems containsSemiMixedTypes="0" containsNonDate="0" containsString="0"/>
    </cacheField>
  </cacheFields>
</pivotCacheDefinition>
</file>

<file path=xl/pivotCache/pivotCacheRecords1.xml><?xml version="1.0" encoding="utf-8"?>
<pivotCacheRecords xmlns="http://schemas.openxmlformats.org/spreadsheetml/2006/main" xmlns:r="http://schemas.openxmlformats.org/officeDocument/2006/relationships" count="53">
  <r>
    <x v="0"/>
    <x v="0"/>
    <s v="生产"/>
    <n v="8"/>
  </r>
  <r>
    <x v="1"/>
    <x v="1"/>
    <s v="生产"/>
    <n v="5"/>
  </r>
  <r>
    <x v="1"/>
    <x v="2"/>
    <s v="生产"/>
    <n v="28"/>
  </r>
  <r>
    <x v="1"/>
    <x v="3"/>
    <s v="生产"/>
    <n v="8"/>
  </r>
  <r>
    <x v="1"/>
    <x v="4"/>
    <s v="生产"/>
    <n v="5"/>
  </r>
  <r>
    <x v="1"/>
    <x v="5"/>
    <s v="生产"/>
    <n v="3"/>
  </r>
  <r>
    <x v="1"/>
    <x v="6"/>
    <s v="生产"/>
    <n v="6"/>
  </r>
  <r>
    <x v="2"/>
    <x v="7"/>
    <s v="生产"/>
    <n v="4"/>
  </r>
  <r>
    <x v="2"/>
    <x v="8"/>
    <s v="生产"/>
    <n v="16"/>
  </r>
  <r>
    <x v="2"/>
    <x v="9"/>
    <s v="生产"/>
    <n v="4"/>
  </r>
  <r>
    <x v="2"/>
    <x v="10"/>
    <s v="生产"/>
    <n v="8"/>
  </r>
  <r>
    <x v="2"/>
    <x v="11"/>
    <s v="生产"/>
    <n v="8"/>
  </r>
  <r>
    <x v="2"/>
    <x v="12"/>
    <s v="生产"/>
    <n v="6"/>
  </r>
  <r>
    <x v="2"/>
    <x v="13"/>
    <s v="生产"/>
    <n v="20"/>
  </r>
  <r>
    <x v="2"/>
    <x v="14"/>
    <s v="生产"/>
    <n v="20"/>
  </r>
  <r>
    <x v="2"/>
    <x v="15"/>
    <s v="生产"/>
    <n v="3"/>
  </r>
  <r>
    <x v="2"/>
    <x v="16"/>
    <s v="生产"/>
    <n v="3"/>
  </r>
  <r>
    <x v="3"/>
    <x v="17"/>
    <s v="生产"/>
    <n v="10"/>
  </r>
  <r>
    <x v="3"/>
    <x v="18"/>
    <s v="生产"/>
    <n v="3"/>
  </r>
  <r>
    <x v="3"/>
    <x v="19"/>
    <s v="生产"/>
    <n v="30"/>
  </r>
  <r>
    <x v="3"/>
    <x v="20"/>
    <s v="生产"/>
    <n v="2"/>
  </r>
  <r>
    <x v="3"/>
    <x v="21"/>
    <s v="生产"/>
    <n v="5"/>
  </r>
  <r>
    <x v="3"/>
    <x v="22"/>
    <s v="生产"/>
    <n v="1"/>
  </r>
  <r>
    <x v="3"/>
    <x v="23"/>
    <s v="生产"/>
    <n v="5"/>
  </r>
  <r>
    <x v="3"/>
    <x v="24"/>
    <s v="生产"/>
    <n v="1"/>
  </r>
  <r>
    <x v="3"/>
    <x v="25"/>
    <s v="生产"/>
    <n v="2"/>
  </r>
  <r>
    <x v="3"/>
    <x v="26"/>
    <s v="生产"/>
    <n v="1"/>
  </r>
  <r>
    <x v="3"/>
    <x v="27"/>
    <s v="生产"/>
    <n v="3"/>
  </r>
  <r>
    <x v="4"/>
    <x v="28"/>
    <s v="生产"/>
    <n v="3"/>
  </r>
  <r>
    <x v="4"/>
    <x v="29"/>
    <s v="生产"/>
    <n v="4"/>
  </r>
  <r>
    <x v="4"/>
    <x v="30"/>
    <s v="生产"/>
    <n v="16"/>
  </r>
  <r>
    <x v="4"/>
    <x v="31"/>
    <s v="生产"/>
    <n v="13"/>
  </r>
  <r>
    <x v="5"/>
    <x v="32"/>
    <s v="生产"/>
    <n v="4"/>
  </r>
  <r>
    <x v="5"/>
    <x v="33"/>
    <s v="生产"/>
    <n v="4"/>
  </r>
  <r>
    <x v="5"/>
    <x v="34"/>
    <s v="生产"/>
    <n v="4"/>
  </r>
  <r>
    <x v="5"/>
    <x v="35"/>
    <s v="生产"/>
    <n v="14"/>
  </r>
  <r>
    <x v="5"/>
    <x v="36"/>
    <s v="生产"/>
    <n v="16"/>
  </r>
  <r>
    <x v="5"/>
    <x v="37"/>
    <s v="生产"/>
    <n v="10"/>
  </r>
  <r>
    <x v="6"/>
    <x v="38"/>
    <s v="生产"/>
    <n v="4"/>
  </r>
  <r>
    <x v="6"/>
    <x v="39"/>
    <s v="生产"/>
    <n v="2"/>
  </r>
  <r>
    <x v="6"/>
    <x v="40"/>
    <s v="生产"/>
    <n v="20"/>
  </r>
  <r>
    <x v="6"/>
    <x v="41"/>
    <s v="生产"/>
    <n v="1"/>
  </r>
  <r>
    <x v="6"/>
    <x v="42"/>
    <s v="生产"/>
    <n v="4"/>
  </r>
  <r>
    <x v="6"/>
    <x v="43"/>
    <s v="生产"/>
    <n v="2"/>
  </r>
  <r>
    <x v="6"/>
    <x v="44"/>
    <s v="生产"/>
    <n v="4"/>
  </r>
  <r>
    <x v="6"/>
    <x v="45"/>
    <s v="生产"/>
    <n v="1"/>
  </r>
  <r>
    <x v="6"/>
    <x v="46"/>
    <s v="生产"/>
    <n v="4"/>
  </r>
  <r>
    <x v="7"/>
    <x v="47"/>
    <s v="生产"/>
    <n v="2"/>
  </r>
  <r>
    <x v="7"/>
    <x v="48"/>
    <s v="生产"/>
    <n v="2"/>
  </r>
  <r>
    <x v="7"/>
    <x v="49"/>
    <s v="生产"/>
    <n v="1"/>
  </r>
  <r>
    <x v="7"/>
    <x v="50"/>
    <s v="生产"/>
    <n v="1"/>
  </r>
  <r>
    <x v="7"/>
    <x v="51"/>
    <s v="生产"/>
    <n v="2"/>
  </r>
  <r>
    <x v="8"/>
    <x v="52"/>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3" cacheId="0" dataPosition="0" applyNumberFormats="0" applyBorderFormats="0" applyFontFormats="0" applyPatternFormats="0" applyAlignmentFormats="0" applyWidthHeightFormats="1" dataCaption="值" useAutoFormatting="1" compact="0" compactData="0" gridDropZones="1">
  <location ref="A3:C67" firstHeaderRow="2" firstDataRow="2" firstDataCol="2"/>
  <pivotFields count="4">
    <pivotField axis="axisRow" compact="0" showAll="0">
      <items count="10">
        <item x="3"/>
        <item x="6"/>
        <item x="7"/>
        <item x="4"/>
        <item x="5"/>
        <item x="2"/>
        <item x="1"/>
        <item x="0"/>
        <item x="8"/>
        <item t="default"/>
      </items>
    </pivotField>
    <pivotField axis="axisRow" compact="0" showAll="0">
      <items count="54">
        <item x="15"/>
        <item x="28"/>
        <item x="30"/>
        <item x="0"/>
        <item x="9"/>
        <item x="10"/>
        <item x="38"/>
        <item x="25"/>
        <item x="24"/>
        <item x="3"/>
        <item x="44"/>
        <item x="43"/>
        <item x="33"/>
        <item x="36"/>
        <item x="18"/>
        <item x="21"/>
        <item x="20"/>
        <item x="11"/>
        <item x="2"/>
        <item x="14"/>
        <item x="4"/>
        <item x="27"/>
        <item x="26"/>
        <item x="19"/>
        <item x="17"/>
        <item x="29"/>
        <item x="31"/>
        <item x="46"/>
        <item x="45"/>
        <item x="7"/>
        <item x="8"/>
        <item x="34"/>
        <item x="37"/>
        <item x="6"/>
        <item x="23"/>
        <item x="22"/>
        <item x="51"/>
        <item x="40"/>
        <item x="39"/>
        <item x="49"/>
        <item x="50"/>
        <item x="48"/>
        <item x="47"/>
        <item x="5"/>
        <item x="12"/>
        <item x="13"/>
        <item x="1"/>
        <item x="16"/>
        <item x="32"/>
        <item x="35"/>
        <item x="42"/>
        <item x="41"/>
        <item x="52"/>
        <item t="default"/>
      </items>
    </pivotField>
    <pivotField compact="0" showAll="0"/>
    <pivotField dataField="1" compact="0" showAll="0"/>
  </pivotFields>
  <rowFields count="2">
    <field x="0"/>
    <field x="1"/>
  </rowFields>
  <rowItems count="63">
    <i>
      <x/>
      <x/>
    </i>
    <i r="1">
      <x/>
    </i>
    <i r="1">
      <x/>
    </i>
    <i r="1">
      <x/>
    </i>
    <i r="1">
      <x/>
    </i>
    <i r="1">
      <x/>
    </i>
    <i r="1">
      <x/>
    </i>
    <i r="1">
      <x/>
    </i>
    <i r="1">
      <x/>
    </i>
    <i r="1">
      <x/>
    </i>
    <i r="1">
      <x/>
    </i>
    <i r="1">
      <x/>
    </i>
    <i>
      <x v="1"/>
      <x v="35"/>
    </i>
    <i r="1">
      <x v="1"/>
    </i>
    <i r="1">
      <x v="1"/>
    </i>
    <i r="1">
      <x v="1"/>
    </i>
    <i r="1">
      <x v="1"/>
    </i>
    <i r="1">
      <x v="1"/>
    </i>
    <i r="1">
      <x v="1"/>
    </i>
    <i r="1">
      <x v="1"/>
    </i>
    <i r="1">
      <x v="1"/>
    </i>
    <i r="1">
      <x v="1"/>
    </i>
    <i>
      <x v="2"/>
      <x v="51"/>
    </i>
    <i r="1">
      <x v="2"/>
    </i>
    <i r="1">
      <x v="2"/>
    </i>
    <i r="1">
      <x v="2"/>
    </i>
    <i r="1">
      <x v="2"/>
    </i>
    <i r="1">
      <x v="2"/>
    </i>
    <i>
      <x v="3"/>
      <x v="42"/>
    </i>
    <i r="1">
      <x v="3"/>
    </i>
    <i r="1">
      <x v="3"/>
    </i>
    <i r="1">
      <x v="3"/>
    </i>
    <i r="1">
      <x v="3"/>
    </i>
    <i>
      <x v="4"/>
      <x v="26"/>
    </i>
    <i r="1">
      <x v="4"/>
    </i>
    <i r="1">
      <x v="4"/>
    </i>
    <i r="1">
      <x v="4"/>
    </i>
    <i r="1">
      <x v="4"/>
    </i>
    <i r="1">
      <x v="4"/>
    </i>
    <i r="1">
      <x v="4"/>
    </i>
    <i>
      <x v="5"/>
      <x v="49"/>
    </i>
    <i r="1">
      <x v="5"/>
    </i>
    <i r="1">
      <x v="5"/>
    </i>
    <i r="1">
      <x v="5"/>
    </i>
    <i r="1">
      <x v="5"/>
    </i>
    <i r="1">
      <x v="5"/>
    </i>
    <i r="1">
      <x v="5"/>
    </i>
    <i r="1">
      <x v="5"/>
    </i>
    <i r="1">
      <x v="5"/>
    </i>
    <i r="1">
      <x v="5"/>
    </i>
    <i r="1">
      <x v="5"/>
    </i>
    <i>
      <x v="6"/>
      <x v="47"/>
    </i>
    <i r="1">
      <x v="6"/>
    </i>
    <i r="1">
      <x v="6"/>
    </i>
    <i r="1">
      <x v="6"/>
    </i>
    <i r="1">
      <x v="6"/>
    </i>
    <i r="1">
      <x v="6"/>
    </i>
    <i r="1">
      <x v="6"/>
    </i>
    <i>
      <x v="7"/>
      <x v="46"/>
    </i>
    <i r="1">
      <x v="7"/>
    </i>
    <i>
      <x v="8"/>
      <x v="3"/>
    </i>
    <i r="1">
      <x v="8"/>
    </i>
    <i t="grand">
      <x/>
      <x v="52"/>
    </i>
  </rowItems>
  <colItems count="1">
    <i/>
  </colItems>
  <dataFields count="1">
    <dataField name="求和项:招聘" fld="3"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F0"/>
  </sheetPr>
  <dimension ref="A1:N132"/>
  <sheetViews>
    <sheetView tabSelected="1" workbookViewId="0">
      <pane ySplit="2" topLeftCell="A3" activePane="bottomLeft" state="frozen"/>
      <selection pane="bottomLeft" activeCell="G3" sqref="G3"/>
    </sheetView>
  </sheetViews>
  <sheetFormatPr defaultColWidth="9" defaultRowHeight="39.950000000000003" customHeight="1"/>
  <cols>
    <col min="1" max="1" width="3.875" style="65" customWidth="1"/>
    <col min="2" max="2" width="6.5" style="5" customWidth="1"/>
    <col min="3" max="3" width="9.5" style="5" customWidth="1"/>
    <col min="4" max="4" width="10.375" style="65" customWidth="1"/>
    <col min="5" max="5" width="5" style="66" hidden="1" customWidth="1"/>
    <col min="6" max="6" width="4.5" style="65" customWidth="1"/>
    <col min="7" max="7" width="34.375" style="67" customWidth="1"/>
    <col min="8" max="8" width="35.625" style="67" customWidth="1"/>
    <col min="9" max="10" width="6.5" style="66" customWidth="1"/>
    <col min="11" max="11" width="6" style="66" customWidth="1"/>
    <col min="12" max="12" width="17.625" style="66" customWidth="1"/>
    <col min="13" max="13" width="9.625" style="66" customWidth="1"/>
    <col min="14" max="14" width="14.625" style="66" customWidth="1"/>
    <col min="15" max="16384" width="9" style="65"/>
  </cols>
  <sheetData>
    <row r="1" spans="1:14" ht="30" customHeight="1">
      <c r="A1" s="94" t="s">
        <v>0</v>
      </c>
      <c r="B1" s="94"/>
      <c r="C1" s="94"/>
      <c r="D1" s="94"/>
      <c r="E1" s="94"/>
      <c r="F1" s="94"/>
      <c r="G1" s="94"/>
      <c r="H1" s="94"/>
      <c r="I1" s="94"/>
      <c r="J1" s="94"/>
      <c r="K1" s="94"/>
      <c r="L1" s="94"/>
      <c r="M1" s="94"/>
      <c r="N1" s="94"/>
    </row>
    <row r="2" spans="1:14" ht="30.75" customHeight="1">
      <c r="A2" s="8" t="s">
        <v>1</v>
      </c>
      <c r="B2" s="8" t="s">
        <v>2</v>
      </c>
      <c r="C2" s="8" t="s">
        <v>3</v>
      </c>
      <c r="D2" s="88" t="s">
        <v>4</v>
      </c>
      <c r="E2" s="89" t="s">
        <v>5</v>
      </c>
      <c r="F2" s="89" t="s">
        <v>6</v>
      </c>
      <c r="G2" s="89" t="s">
        <v>7</v>
      </c>
      <c r="H2" s="88" t="s">
        <v>552</v>
      </c>
      <c r="I2" s="88" t="s">
        <v>9</v>
      </c>
      <c r="J2" s="88" t="s">
        <v>553</v>
      </c>
      <c r="K2" s="88" t="s">
        <v>10</v>
      </c>
      <c r="L2" s="88" t="s">
        <v>11</v>
      </c>
      <c r="M2" s="88" t="s">
        <v>554</v>
      </c>
      <c r="N2" s="8" t="s">
        <v>12</v>
      </c>
    </row>
    <row r="3" spans="1:14" s="60" customFormat="1" ht="117" customHeight="1">
      <c r="A3" s="68">
        <v>1</v>
      </c>
      <c r="B3" s="69" t="s">
        <v>13</v>
      </c>
      <c r="C3" s="69"/>
      <c r="D3" s="69" t="s">
        <v>14</v>
      </c>
      <c r="E3" s="11" t="s">
        <v>15</v>
      </c>
      <c r="F3" s="69">
        <v>2</v>
      </c>
      <c r="G3" s="70" t="s">
        <v>16</v>
      </c>
      <c r="H3" s="14" t="s">
        <v>551</v>
      </c>
      <c r="I3" s="69" t="s">
        <v>17</v>
      </c>
      <c r="J3" s="11" t="s">
        <v>555</v>
      </c>
      <c r="K3" s="69" t="s">
        <v>18</v>
      </c>
      <c r="L3" s="11" t="s">
        <v>557</v>
      </c>
      <c r="M3" s="11" t="s">
        <v>556</v>
      </c>
      <c r="N3" s="21" t="s">
        <v>19</v>
      </c>
    </row>
    <row r="4" spans="1:14" s="2" customFormat="1" ht="76.5" customHeight="1">
      <c r="A4" s="68">
        <v>2</v>
      </c>
      <c r="B4" s="69" t="s">
        <v>20</v>
      </c>
      <c r="C4" s="69" t="s">
        <v>21</v>
      </c>
      <c r="D4" s="69" t="s">
        <v>22</v>
      </c>
      <c r="E4" s="69" t="s">
        <v>23</v>
      </c>
      <c r="F4" s="69">
        <v>3</v>
      </c>
      <c r="G4" s="70" t="s">
        <v>24</v>
      </c>
      <c r="H4" s="70" t="s">
        <v>25</v>
      </c>
      <c r="I4" s="69" t="s">
        <v>26</v>
      </c>
      <c r="J4" s="11" t="s">
        <v>555</v>
      </c>
      <c r="K4" s="69" t="s">
        <v>18</v>
      </c>
      <c r="L4" s="69" t="s">
        <v>27</v>
      </c>
      <c r="M4" s="11" t="s">
        <v>556</v>
      </c>
      <c r="N4" s="76" t="s">
        <v>28</v>
      </c>
    </row>
    <row r="5" spans="1:14" s="2" customFormat="1" ht="89.25" customHeight="1">
      <c r="A5" s="68">
        <v>3</v>
      </c>
      <c r="B5" s="69" t="s">
        <v>20</v>
      </c>
      <c r="C5" s="69" t="s">
        <v>21</v>
      </c>
      <c r="D5" s="69" t="s">
        <v>29</v>
      </c>
      <c r="E5" s="69" t="s">
        <v>23</v>
      </c>
      <c r="F5" s="69">
        <v>1</v>
      </c>
      <c r="G5" s="70" t="s">
        <v>30</v>
      </c>
      <c r="H5" s="70" t="s">
        <v>31</v>
      </c>
      <c r="I5" s="69" t="s">
        <v>26</v>
      </c>
      <c r="J5" s="11" t="s">
        <v>555</v>
      </c>
      <c r="K5" s="69" t="s">
        <v>18</v>
      </c>
      <c r="L5" s="69" t="s">
        <v>32</v>
      </c>
      <c r="M5" s="11" t="s">
        <v>556</v>
      </c>
      <c r="N5" s="76" t="s">
        <v>28</v>
      </c>
    </row>
    <row r="6" spans="1:14" s="2" customFormat="1" ht="78" customHeight="1">
      <c r="A6" s="68">
        <v>4</v>
      </c>
      <c r="B6" s="69" t="s">
        <v>20</v>
      </c>
      <c r="C6" s="69" t="s">
        <v>33</v>
      </c>
      <c r="D6" s="69" t="s">
        <v>34</v>
      </c>
      <c r="E6" s="69" t="s">
        <v>23</v>
      </c>
      <c r="F6" s="69">
        <v>3</v>
      </c>
      <c r="G6" s="70" t="s">
        <v>35</v>
      </c>
      <c r="H6" s="70" t="s">
        <v>36</v>
      </c>
      <c r="I6" s="69" t="s">
        <v>26</v>
      </c>
      <c r="J6" s="11" t="s">
        <v>555</v>
      </c>
      <c r="K6" s="69" t="s">
        <v>18</v>
      </c>
      <c r="L6" s="69" t="s">
        <v>37</v>
      </c>
      <c r="M6" s="11" t="s">
        <v>556</v>
      </c>
      <c r="N6" s="76" t="s">
        <v>28</v>
      </c>
    </row>
    <row r="7" spans="1:14" s="2" customFormat="1" ht="78.75" customHeight="1">
      <c r="A7" s="68">
        <v>5</v>
      </c>
      <c r="B7" s="11" t="s">
        <v>38</v>
      </c>
      <c r="C7" s="11" t="s">
        <v>39</v>
      </c>
      <c r="D7" s="10" t="s">
        <v>40</v>
      </c>
      <c r="E7" s="11" t="s">
        <v>23</v>
      </c>
      <c r="F7" s="11">
        <v>2</v>
      </c>
      <c r="G7" s="14" t="s">
        <v>41</v>
      </c>
      <c r="H7" s="14" t="s">
        <v>42</v>
      </c>
      <c r="I7" s="11" t="s">
        <v>26</v>
      </c>
      <c r="J7" s="11" t="s">
        <v>555</v>
      </c>
      <c r="K7" s="11" t="s">
        <v>18</v>
      </c>
      <c r="L7" s="11" t="s">
        <v>43</v>
      </c>
      <c r="M7" s="11" t="s">
        <v>556</v>
      </c>
      <c r="N7" s="11" t="s">
        <v>44</v>
      </c>
    </row>
    <row r="8" spans="1:14" s="2" customFormat="1" ht="88.5" customHeight="1">
      <c r="A8" s="68">
        <v>6</v>
      </c>
      <c r="B8" s="37" t="s">
        <v>38</v>
      </c>
      <c r="C8" s="37" t="s">
        <v>45</v>
      </c>
      <c r="D8" s="37" t="s">
        <v>46</v>
      </c>
      <c r="E8" s="11" t="s">
        <v>23</v>
      </c>
      <c r="F8" s="11">
        <v>2</v>
      </c>
      <c r="G8" s="71" t="s">
        <v>47</v>
      </c>
      <c r="H8" s="71" t="s">
        <v>48</v>
      </c>
      <c r="I8" s="11" t="s">
        <v>26</v>
      </c>
      <c r="J8" s="11" t="s">
        <v>555</v>
      </c>
      <c r="K8" s="11" t="s">
        <v>18</v>
      </c>
      <c r="L8" s="11" t="s">
        <v>49</v>
      </c>
      <c r="M8" s="11" t="s">
        <v>556</v>
      </c>
      <c r="N8" s="21" t="s">
        <v>44</v>
      </c>
    </row>
    <row r="9" spans="1:14" s="2" customFormat="1" ht="87.75" customHeight="1">
      <c r="A9" s="68">
        <v>7</v>
      </c>
      <c r="B9" s="37" t="s">
        <v>38</v>
      </c>
      <c r="C9" s="37" t="s">
        <v>45</v>
      </c>
      <c r="D9" s="11" t="s">
        <v>50</v>
      </c>
      <c r="E9" s="11" t="s">
        <v>23</v>
      </c>
      <c r="F9" s="11">
        <v>4</v>
      </c>
      <c r="G9" s="71" t="s">
        <v>51</v>
      </c>
      <c r="H9" s="71" t="s">
        <v>52</v>
      </c>
      <c r="I9" s="11" t="s">
        <v>26</v>
      </c>
      <c r="J9" s="11" t="s">
        <v>555</v>
      </c>
      <c r="K9" s="11" t="s">
        <v>18</v>
      </c>
      <c r="L9" s="11" t="s">
        <v>53</v>
      </c>
      <c r="M9" s="11" t="s">
        <v>556</v>
      </c>
      <c r="N9" s="21" t="s">
        <v>44</v>
      </c>
    </row>
    <row r="10" spans="1:14" s="61" customFormat="1" ht="48.75" customHeight="1">
      <c r="A10" s="68">
        <v>8</v>
      </c>
      <c r="B10" s="11" t="s">
        <v>54</v>
      </c>
      <c r="C10" s="11"/>
      <c r="D10" s="11" t="s">
        <v>55</v>
      </c>
      <c r="E10" s="11" t="s">
        <v>56</v>
      </c>
      <c r="F10" s="11">
        <v>4</v>
      </c>
      <c r="G10" s="14" t="s">
        <v>57</v>
      </c>
      <c r="H10" s="14" t="s">
        <v>58</v>
      </c>
      <c r="I10" s="11" t="s">
        <v>26</v>
      </c>
      <c r="J10" s="11" t="s">
        <v>555</v>
      </c>
      <c r="K10" s="11" t="s">
        <v>18</v>
      </c>
      <c r="L10" s="11" t="s">
        <v>59</v>
      </c>
      <c r="M10" s="11" t="s">
        <v>556</v>
      </c>
      <c r="N10" s="39"/>
    </row>
    <row r="11" spans="1:14" s="61" customFormat="1" ht="48.75" customHeight="1">
      <c r="A11" s="68">
        <v>9</v>
      </c>
      <c r="B11" s="11" t="s">
        <v>54</v>
      </c>
      <c r="C11" s="11"/>
      <c r="D11" s="11" t="s">
        <v>60</v>
      </c>
      <c r="E11" s="11" t="s">
        <v>56</v>
      </c>
      <c r="F11" s="11">
        <v>2</v>
      </c>
      <c r="G11" s="14" t="s">
        <v>61</v>
      </c>
      <c r="H11" s="14" t="s">
        <v>62</v>
      </c>
      <c r="I11" s="11" t="s">
        <v>26</v>
      </c>
      <c r="J11" s="11" t="s">
        <v>555</v>
      </c>
      <c r="K11" s="11" t="s">
        <v>18</v>
      </c>
      <c r="L11" s="11" t="s">
        <v>63</v>
      </c>
      <c r="M11" s="11" t="s">
        <v>556</v>
      </c>
      <c r="N11" s="39"/>
    </row>
    <row r="12" spans="1:14" s="62" customFormat="1" ht="54.75" customHeight="1">
      <c r="A12" s="68">
        <v>10</v>
      </c>
      <c r="B12" s="11" t="s">
        <v>54</v>
      </c>
      <c r="C12" s="11"/>
      <c r="D12" s="11" t="s">
        <v>64</v>
      </c>
      <c r="E12" s="11" t="s">
        <v>65</v>
      </c>
      <c r="F12" s="11">
        <v>10</v>
      </c>
      <c r="G12" s="14" t="s">
        <v>66</v>
      </c>
      <c r="H12" s="14" t="s">
        <v>67</v>
      </c>
      <c r="I12" s="11" t="s">
        <v>26</v>
      </c>
      <c r="J12" s="11" t="s">
        <v>555</v>
      </c>
      <c r="K12" s="11" t="s">
        <v>68</v>
      </c>
      <c r="L12" s="11" t="s">
        <v>69</v>
      </c>
      <c r="M12" s="11" t="s">
        <v>556</v>
      </c>
      <c r="N12" s="39"/>
    </row>
    <row r="13" spans="1:14" s="2" customFormat="1" ht="72" customHeight="1">
      <c r="A13" s="68">
        <v>11</v>
      </c>
      <c r="B13" s="11" t="s">
        <v>70</v>
      </c>
      <c r="C13" s="11"/>
      <c r="D13" s="10" t="s">
        <v>71</v>
      </c>
      <c r="E13" s="11" t="s">
        <v>56</v>
      </c>
      <c r="F13" s="11">
        <v>2</v>
      </c>
      <c r="G13" s="14" t="s">
        <v>72</v>
      </c>
      <c r="H13" s="14" t="s">
        <v>73</v>
      </c>
      <c r="I13" s="11" t="s">
        <v>26</v>
      </c>
      <c r="J13" s="11" t="s">
        <v>555</v>
      </c>
      <c r="K13" s="11" t="s">
        <v>18</v>
      </c>
      <c r="L13" s="11" t="s">
        <v>74</v>
      </c>
      <c r="M13" s="11" t="s">
        <v>556</v>
      </c>
      <c r="N13" s="11"/>
    </row>
    <row r="14" spans="1:14" s="2" customFormat="1" ht="72.75" customHeight="1">
      <c r="A14" s="68">
        <v>12</v>
      </c>
      <c r="B14" s="11" t="s">
        <v>70</v>
      </c>
      <c r="C14" s="11"/>
      <c r="D14" s="10" t="s">
        <v>75</v>
      </c>
      <c r="E14" s="11" t="s">
        <v>56</v>
      </c>
      <c r="F14" s="11">
        <v>2</v>
      </c>
      <c r="G14" s="14" t="s">
        <v>76</v>
      </c>
      <c r="H14" s="14" t="s">
        <v>77</v>
      </c>
      <c r="I14" s="11" t="s">
        <v>26</v>
      </c>
      <c r="J14" s="11" t="s">
        <v>555</v>
      </c>
      <c r="K14" s="11" t="s">
        <v>18</v>
      </c>
      <c r="L14" s="11" t="s">
        <v>78</v>
      </c>
      <c r="M14" s="11" t="s">
        <v>556</v>
      </c>
      <c r="N14" s="11"/>
    </row>
    <row r="15" spans="1:14" s="2" customFormat="1" ht="81.75" customHeight="1">
      <c r="A15" s="68">
        <v>13</v>
      </c>
      <c r="B15" s="11" t="s">
        <v>70</v>
      </c>
      <c r="C15" s="11"/>
      <c r="D15" s="11" t="s">
        <v>79</v>
      </c>
      <c r="E15" s="11" t="s">
        <v>56</v>
      </c>
      <c r="F15" s="11">
        <v>3</v>
      </c>
      <c r="G15" s="14" t="s">
        <v>80</v>
      </c>
      <c r="H15" s="14" t="s">
        <v>81</v>
      </c>
      <c r="I15" s="11" t="s">
        <v>26</v>
      </c>
      <c r="J15" s="11" t="s">
        <v>555</v>
      </c>
      <c r="K15" s="11" t="s">
        <v>18</v>
      </c>
      <c r="L15" s="11" t="s">
        <v>82</v>
      </c>
      <c r="M15" s="11" t="s">
        <v>556</v>
      </c>
      <c r="N15" s="11"/>
    </row>
    <row r="16" spans="1:14" s="63" customFormat="1" ht="18.75" customHeight="1">
      <c r="A16" s="68">
        <v>14</v>
      </c>
      <c r="B16" s="90" t="s">
        <v>83</v>
      </c>
      <c r="C16" s="90"/>
      <c r="D16" s="90"/>
      <c r="E16" s="90"/>
      <c r="F16" s="9">
        <f>SUM(F3:F15)</f>
        <v>40</v>
      </c>
      <c r="G16" s="72"/>
      <c r="H16" s="72"/>
      <c r="I16" s="10"/>
      <c r="J16" s="10"/>
      <c r="K16" s="10"/>
      <c r="L16" s="10"/>
      <c r="M16" s="10"/>
      <c r="N16" s="10"/>
    </row>
    <row r="17" spans="1:14" s="2" customFormat="1" ht="67.5" customHeight="1">
      <c r="A17" s="68">
        <v>15</v>
      </c>
      <c r="B17" s="11" t="s">
        <v>84</v>
      </c>
      <c r="C17" s="11"/>
      <c r="D17" s="11" t="s">
        <v>85</v>
      </c>
      <c r="E17" s="11" t="s">
        <v>15</v>
      </c>
      <c r="F17" s="11">
        <v>1</v>
      </c>
      <c r="G17" s="14" t="s">
        <v>86</v>
      </c>
      <c r="H17" s="14" t="s">
        <v>87</v>
      </c>
      <c r="I17" s="11" t="s">
        <v>17</v>
      </c>
      <c r="J17" s="11" t="s">
        <v>555</v>
      </c>
      <c r="K17" s="11" t="s">
        <v>18</v>
      </c>
      <c r="L17" s="11" t="s">
        <v>88</v>
      </c>
      <c r="M17" s="11" t="s">
        <v>556</v>
      </c>
      <c r="N17" s="11" t="s">
        <v>89</v>
      </c>
    </row>
    <row r="18" spans="1:14" s="2" customFormat="1" ht="66" customHeight="1">
      <c r="A18" s="68">
        <v>16</v>
      </c>
      <c r="B18" s="11" t="s">
        <v>84</v>
      </c>
      <c r="C18" s="11" t="s">
        <v>90</v>
      </c>
      <c r="D18" s="11" t="s">
        <v>91</v>
      </c>
      <c r="E18" s="11" t="s">
        <v>15</v>
      </c>
      <c r="F18" s="11">
        <v>1</v>
      </c>
      <c r="G18" s="14" t="s">
        <v>92</v>
      </c>
      <c r="H18" s="14" t="s">
        <v>93</v>
      </c>
      <c r="I18" s="11" t="s">
        <v>26</v>
      </c>
      <c r="J18" s="11" t="s">
        <v>555</v>
      </c>
      <c r="K18" s="11" t="s">
        <v>18</v>
      </c>
      <c r="L18" s="11" t="s">
        <v>88</v>
      </c>
      <c r="M18" s="11" t="s">
        <v>556</v>
      </c>
      <c r="N18" s="10" t="s">
        <v>94</v>
      </c>
    </row>
    <row r="19" spans="1:14" s="2" customFormat="1" ht="70.5" customHeight="1">
      <c r="A19" s="68">
        <v>17</v>
      </c>
      <c r="B19" s="11" t="s">
        <v>84</v>
      </c>
      <c r="C19" s="11" t="s">
        <v>95</v>
      </c>
      <c r="D19" s="11" t="s">
        <v>91</v>
      </c>
      <c r="E19" s="11" t="s">
        <v>15</v>
      </c>
      <c r="F19" s="11">
        <v>2</v>
      </c>
      <c r="G19" s="14" t="s">
        <v>96</v>
      </c>
      <c r="H19" s="14" t="s">
        <v>97</v>
      </c>
      <c r="I19" s="11" t="s">
        <v>26</v>
      </c>
      <c r="J19" s="11" t="s">
        <v>555</v>
      </c>
      <c r="K19" s="11" t="s">
        <v>18</v>
      </c>
      <c r="L19" s="11" t="s">
        <v>88</v>
      </c>
      <c r="M19" s="11" t="s">
        <v>556</v>
      </c>
      <c r="N19" s="10" t="s">
        <v>94</v>
      </c>
    </row>
    <row r="20" spans="1:14" s="2" customFormat="1" ht="51.75" customHeight="1">
      <c r="A20" s="68">
        <v>18</v>
      </c>
      <c r="B20" s="11" t="s">
        <v>84</v>
      </c>
      <c r="C20" s="11"/>
      <c r="D20" s="15" t="s">
        <v>98</v>
      </c>
      <c r="E20" s="15" t="s">
        <v>23</v>
      </c>
      <c r="F20" s="32">
        <v>2</v>
      </c>
      <c r="G20" s="14" t="s">
        <v>99</v>
      </c>
      <c r="H20" s="14" t="s">
        <v>100</v>
      </c>
      <c r="I20" s="11" t="s">
        <v>101</v>
      </c>
      <c r="J20" s="11" t="s">
        <v>555</v>
      </c>
      <c r="K20" s="11" t="s">
        <v>102</v>
      </c>
      <c r="L20" s="11" t="s">
        <v>103</v>
      </c>
      <c r="M20" s="11" t="s">
        <v>556</v>
      </c>
      <c r="N20" s="10" t="s">
        <v>94</v>
      </c>
    </row>
    <row r="21" spans="1:14" s="2" customFormat="1" ht="64.5" customHeight="1">
      <c r="A21" s="68">
        <v>19</v>
      </c>
      <c r="B21" s="11" t="s">
        <v>84</v>
      </c>
      <c r="C21" s="11"/>
      <c r="D21" s="15" t="s">
        <v>104</v>
      </c>
      <c r="E21" s="15" t="s">
        <v>23</v>
      </c>
      <c r="F21" s="11">
        <v>3</v>
      </c>
      <c r="G21" s="14" t="s">
        <v>105</v>
      </c>
      <c r="H21" s="14" t="s">
        <v>106</v>
      </c>
      <c r="I21" s="11" t="s">
        <v>101</v>
      </c>
      <c r="J21" s="11" t="s">
        <v>555</v>
      </c>
      <c r="K21" s="11" t="s">
        <v>102</v>
      </c>
      <c r="L21" s="11" t="s">
        <v>107</v>
      </c>
      <c r="M21" s="11" t="s">
        <v>556</v>
      </c>
      <c r="N21" s="10" t="s">
        <v>94</v>
      </c>
    </row>
    <row r="22" spans="1:14" s="2" customFormat="1" ht="58.5" customHeight="1">
      <c r="A22" s="68">
        <v>20</v>
      </c>
      <c r="B22" s="11" t="s">
        <v>84</v>
      </c>
      <c r="C22" s="11"/>
      <c r="D22" s="15" t="s">
        <v>108</v>
      </c>
      <c r="E22" s="15" t="s">
        <v>23</v>
      </c>
      <c r="F22" s="32">
        <v>1</v>
      </c>
      <c r="G22" s="14" t="s">
        <v>109</v>
      </c>
      <c r="H22" s="14" t="s">
        <v>110</v>
      </c>
      <c r="I22" s="11" t="s">
        <v>101</v>
      </c>
      <c r="J22" s="11" t="s">
        <v>555</v>
      </c>
      <c r="K22" s="37" t="s">
        <v>102</v>
      </c>
      <c r="L22" s="37" t="s">
        <v>88</v>
      </c>
      <c r="M22" s="11" t="s">
        <v>556</v>
      </c>
      <c r="N22" s="10" t="s">
        <v>94</v>
      </c>
    </row>
    <row r="23" spans="1:14" s="2" customFormat="1" ht="61.5" customHeight="1">
      <c r="A23" s="68">
        <v>21</v>
      </c>
      <c r="B23" s="11" t="s">
        <v>84</v>
      </c>
      <c r="C23" s="11"/>
      <c r="D23" s="15" t="s">
        <v>111</v>
      </c>
      <c r="E23" s="15" t="s">
        <v>23</v>
      </c>
      <c r="F23" s="32">
        <v>3</v>
      </c>
      <c r="G23" s="14" t="s">
        <v>112</v>
      </c>
      <c r="H23" s="73" t="s">
        <v>113</v>
      </c>
      <c r="I23" s="11" t="s">
        <v>101</v>
      </c>
      <c r="J23" s="11" t="s">
        <v>555</v>
      </c>
      <c r="K23" s="37" t="s">
        <v>102</v>
      </c>
      <c r="L23" s="37" t="s">
        <v>88</v>
      </c>
      <c r="M23" s="11" t="s">
        <v>556</v>
      </c>
      <c r="N23" s="10" t="s">
        <v>94</v>
      </c>
    </row>
    <row r="24" spans="1:14" s="2" customFormat="1" ht="58.5" customHeight="1">
      <c r="A24" s="68">
        <v>22</v>
      </c>
      <c r="B24" s="11" t="s">
        <v>84</v>
      </c>
      <c r="C24" s="11"/>
      <c r="D24" s="15" t="s">
        <v>114</v>
      </c>
      <c r="E24" s="15" t="s">
        <v>23</v>
      </c>
      <c r="F24" s="32">
        <v>3</v>
      </c>
      <c r="G24" s="14" t="s">
        <v>115</v>
      </c>
      <c r="H24" s="14" t="s">
        <v>116</v>
      </c>
      <c r="I24" s="17" t="s">
        <v>101</v>
      </c>
      <c r="J24" s="11" t="s">
        <v>555</v>
      </c>
      <c r="K24" s="37" t="s">
        <v>102</v>
      </c>
      <c r="L24" s="17" t="s">
        <v>117</v>
      </c>
      <c r="M24" s="11" t="s">
        <v>556</v>
      </c>
      <c r="N24" s="10" t="s">
        <v>94</v>
      </c>
    </row>
    <row r="25" spans="1:14" s="2" customFormat="1" ht="54" customHeight="1">
      <c r="A25" s="68">
        <v>23</v>
      </c>
      <c r="B25" s="11" t="s">
        <v>84</v>
      </c>
      <c r="C25" s="11"/>
      <c r="D25" s="15" t="s">
        <v>118</v>
      </c>
      <c r="E25" s="15" t="s">
        <v>23</v>
      </c>
      <c r="F25" s="11">
        <v>3</v>
      </c>
      <c r="G25" s="14" t="s">
        <v>119</v>
      </c>
      <c r="H25" s="16" t="s">
        <v>120</v>
      </c>
      <c r="I25" s="17" t="s">
        <v>101</v>
      </c>
      <c r="J25" s="11" t="s">
        <v>555</v>
      </c>
      <c r="K25" s="11" t="s">
        <v>102</v>
      </c>
      <c r="L25" s="17" t="s">
        <v>121</v>
      </c>
      <c r="M25" s="11" t="s">
        <v>556</v>
      </c>
      <c r="N25" s="10" t="s">
        <v>94</v>
      </c>
    </row>
    <row r="26" spans="1:14" ht="57.75" customHeight="1">
      <c r="A26" s="68">
        <v>24</v>
      </c>
      <c r="B26" s="11" t="s">
        <v>84</v>
      </c>
      <c r="C26" s="20"/>
      <c r="D26" s="21" t="s">
        <v>122</v>
      </c>
      <c r="E26" s="11" t="s">
        <v>23</v>
      </c>
      <c r="F26" s="22">
        <v>1</v>
      </c>
      <c r="G26" s="14" t="s">
        <v>123</v>
      </c>
      <c r="H26" s="16" t="s">
        <v>124</v>
      </c>
      <c r="I26" s="11" t="s">
        <v>101</v>
      </c>
      <c r="J26" s="11" t="s">
        <v>555</v>
      </c>
      <c r="K26" s="11" t="s">
        <v>102</v>
      </c>
      <c r="L26" s="11" t="s">
        <v>103</v>
      </c>
      <c r="M26" s="11" t="s">
        <v>556</v>
      </c>
      <c r="N26" s="11" t="s">
        <v>94</v>
      </c>
    </row>
    <row r="27" spans="1:14" s="64" customFormat="1" ht="34.5" customHeight="1">
      <c r="A27" s="68">
        <v>25</v>
      </c>
      <c r="B27" s="11" t="s">
        <v>84</v>
      </c>
      <c r="C27" s="11" t="s">
        <v>95</v>
      </c>
      <c r="D27" s="11" t="s">
        <v>125</v>
      </c>
      <c r="E27" s="17" t="s">
        <v>56</v>
      </c>
      <c r="F27" s="11">
        <v>1</v>
      </c>
      <c r="G27" s="16" t="s">
        <v>126</v>
      </c>
      <c r="H27" s="14" t="s">
        <v>127</v>
      </c>
      <c r="I27" s="17" t="s">
        <v>101</v>
      </c>
      <c r="J27" s="11" t="s">
        <v>555</v>
      </c>
      <c r="K27" s="11" t="s">
        <v>18</v>
      </c>
      <c r="L27" s="17" t="s">
        <v>103</v>
      </c>
      <c r="M27" s="11" t="s">
        <v>556</v>
      </c>
      <c r="N27" s="11" t="s">
        <v>94</v>
      </c>
    </row>
    <row r="28" spans="1:14" s="2" customFormat="1" ht="36" customHeight="1">
      <c r="A28" s="68">
        <v>26</v>
      </c>
      <c r="B28" s="11" t="s">
        <v>84</v>
      </c>
      <c r="C28" s="11" t="s">
        <v>95</v>
      </c>
      <c r="D28" s="15" t="s">
        <v>128</v>
      </c>
      <c r="E28" s="15" t="s">
        <v>65</v>
      </c>
      <c r="F28" s="11">
        <v>1</v>
      </c>
      <c r="G28" s="14" t="s">
        <v>129</v>
      </c>
      <c r="H28" s="14" t="s">
        <v>130</v>
      </c>
      <c r="I28" s="17" t="s">
        <v>101</v>
      </c>
      <c r="J28" s="11" t="s">
        <v>555</v>
      </c>
      <c r="K28" s="37" t="s">
        <v>102</v>
      </c>
      <c r="L28" s="17" t="s">
        <v>131</v>
      </c>
      <c r="M28" s="11" t="s">
        <v>556</v>
      </c>
      <c r="N28" s="10"/>
    </row>
    <row r="29" spans="1:14" s="2" customFormat="1" ht="35.25" customHeight="1">
      <c r="A29" s="68">
        <v>27</v>
      </c>
      <c r="B29" s="11" t="s">
        <v>84</v>
      </c>
      <c r="C29" s="11" t="s">
        <v>95</v>
      </c>
      <c r="D29" s="15" t="s">
        <v>132</v>
      </c>
      <c r="E29" s="15" t="s">
        <v>65</v>
      </c>
      <c r="F29" s="11">
        <v>2</v>
      </c>
      <c r="G29" s="14" t="s">
        <v>133</v>
      </c>
      <c r="H29" s="14" t="s">
        <v>134</v>
      </c>
      <c r="I29" s="17" t="s">
        <v>101</v>
      </c>
      <c r="J29" s="11" t="s">
        <v>555</v>
      </c>
      <c r="K29" s="37" t="s">
        <v>102</v>
      </c>
      <c r="L29" s="17" t="s">
        <v>135</v>
      </c>
      <c r="M29" s="11" t="s">
        <v>556</v>
      </c>
      <c r="N29" s="10"/>
    </row>
    <row r="30" spans="1:14" s="2" customFormat="1" ht="55.5" customHeight="1">
      <c r="A30" s="68">
        <v>28</v>
      </c>
      <c r="B30" s="11" t="s">
        <v>84</v>
      </c>
      <c r="C30" s="11" t="s">
        <v>95</v>
      </c>
      <c r="D30" s="15" t="s">
        <v>136</v>
      </c>
      <c r="E30" s="15" t="s">
        <v>65</v>
      </c>
      <c r="F30" s="11">
        <v>5</v>
      </c>
      <c r="G30" s="16" t="s">
        <v>137</v>
      </c>
      <c r="H30" s="16" t="s">
        <v>138</v>
      </c>
      <c r="I30" s="17" t="s">
        <v>101</v>
      </c>
      <c r="J30" s="11" t="s">
        <v>555</v>
      </c>
      <c r="K30" s="37" t="s">
        <v>102</v>
      </c>
      <c r="L30" s="37" t="s">
        <v>88</v>
      </c>
      <c r="M30" s="11" t="s">
        <v>556</v>
      </c>
      <c r="N30" s="10"/>
    </row>
    <row r="31" spans="1:14" s="2" customFormat="1" ht="69" customHeight="1">
      <c r="A31" s="68">
        <v>29</v>
      </c>
      <c r="B31" s="11" t="s">
        <v>84</v>
      </c>
      <c r="C31" s="11" t="s">
        <v>95</v>
      </c>
      <c r="D31" s="15" t="s">
        <v>139</v>
      </c>
      <c r="E31" s="15" t="s">
        <v>65</v>
      </c>
      <c r="F31" s="11">
        <v>25</v>
      </c>
      <c r="G31" s="16" t="s">
        <v>140</v>
      </c>
      <c r="H31" s="16" t="s">
        <v>141</v>
      </c>
      <c r="I31" s="17" t="s">
        <v>101</v>
      </c>
      <c r="J31" s="11" t="s">
        <v>555</v>
      </c>
      <c r="K31" s="37" t="s">
        <v>102</v>
      </c>
      <c r="L31" s="37" t="s">
        <v>88</v>
      </c>
      <c r="M31" s="11" t="s">
        <v>556</v>
      </c>
      <c r="N31" s="10"/>
    </row>
    <row r="32" spans="1:14" s="2" customFormat="1" ht="83.25" customHeight="1">
      <c r="A32" s="68">
        <v>30</v>
      </c>
      <c r="B32" s="11" t="s">
        <v>84</v>
      </c>
      <c r="C32" s="11" t="s">
        <v>95</v>
      </c>
      <c r="D32" s="15" t="s">
        <v>142</v>
      </c>
      <c r="E32" s="15" t="s">
        <v>65</v>
      </c>
      <c r="F32" s="11">
        <v>8</v>
      </c>
      <c r="G32" s="16" t="s">
        <v>143</v>
      </c>
      <c r="H32" s="16" t="s">
        <v>144</v>
      </c>
      <c r="I32" s="17" t="s">
        <v>101</v>
      </c>
      <c r="J32" s="11" t="s">
        <v>555</v>
      </c>
      <c r="K32" s="37" t="s">
        <v>102</v>
      </c>
      <c r="L32" s="37" t="s">
        <v>117</v>
      </c>
      <c r="M32" s="11" t="s">
        <v>556</v>
      </c>
      <c r="N32" s="10"/>
    </row>
    <row r="33" spans="1:14" s="2" customFormat="1" ht="81" customHeight="1">
      <c r="A33" s="68">
        <v>31</v>
      </c>
      <c r="B33" s="11" t="s">
        <v>84</v>
      </c>
      <c r="C33" s="11" t="s">
        <v>95</v>
      </c>
      <c r="D33" s="15" t="s">
        <v>145</v>
      </c>
      <c r="E33" s="15" t="s">
        <v>65</v>
      </c>
      <c r="F33" s="11">
        <v>5</v>
      </c>
      <c r="G33" s="16" t="s">
        <v>146</v>
      </c>
      <c r="H33" s="16" t="s">
        <v>147</v>
      </c>
      <c r="I33" s="17" t="s">
        <v>101</v>
      </c>
      <c r="J33" s="11" t="s">
        <v>555</v>
      </c>
      <c r="K33" s="37" t="s">
        <v>102</v>
      </c>
      <c r="L33" s="17" t="s">
        <v>121</v>
      </c>
      <c r="M33" s="11" t="s">
        <v>556</v>
      </c>
      <c r="N33" s="10"/>
    </row>
    <row r="34" spans="1:14" s="2" customFormat="1" ht="69.75" customHeight="1">
      <c r="A34" s="68">
        <v>32</v>
      </c>
      <c r="B34" s="11" t="s">
        <v>84</v>
      </c>
      <c r="C34" s="11" t="s">
        <v>95</v>
      </c>
      <c r="D34" s="15" t="s">
        <v>148</v>
      </c>
      <c r="E34" s="15" t="s">
        <v>65</v>
      </c>
      <c r="F34" s="11">
        <v>3</v>
      </c>
      <c r="G34" s="16" t="s">
        <v>149</v>
      </c>
      <c r="H34" s="16" t="s">
        <v>150</v>
      </c>
      <c r="I34" s="17" t="s">
        <v>101</v>
      </c>
      <c r="J34" s="11" t="s">
        <v>555</v>
      </c>
      <c r="K34" s="37" t="s">
        <v>102</v>
      </c>
      <c r="L34" s="37" t="s">
        <v>88</v>
      </c>
      <c r="M34" s="11" t="s">
        <v>556</v>
      </c>
      <c r="N34" s="10"/>
    </row>
    <row r="35" spans="1:14" s="2" customFormat="1" ht="48.75" customHeight="1">
      <c r="A35" s="68">
        <v>33</v>
      </c>
      <c r="B35" s="11" t="s">
        <v>84</v>
      </c>
      <c r="C35" s="11" t="s">
        <v>95</v>
      </c>
      <c r="D35" s="15" t="s">
        <v>151</v>
      </c>
      <c r="E35" s="15" t="s">
        <v>65</v>
      </c>
      <c r="F35" s="11">
        <v>10</v>
      </c>
      <c r="G35" s="18" t="s">
        <v>152</v>
      </c>
      <c r="H35" s="14" t="s">
        <v>153</v>
      </c>
      <c r="I35" s="17" t="s">
        <v>101</v>
      </c>
      <c r="J35" s="11" t="s">
        <v>555</v>
      </c>
      <c r="K35" s="37" t="s">
        <v>102</v>
      </c>
      <c r="L35" s="17" t="s">
        <v>154</v>
      </c>
      <c r="M35" s="11" t="s">
        <v>556</v>
      </c>
      <c r="N35" s="10"/>
    </row>
    <row r="36" spans="1:14" s="63" customFormat="1" ht="24" customHeight="1">
      <c r="A36" s="68">
        <v>34</v>
      </c>
      <c r="B36" s="90" t="s">
        <v>83</v>
      </c>
      <c r="C36" s="90"/>
      <c r="D36" s="90"/>
      <c r="E36" s="90"/>
      <c r="F36" s="9">
        <f>SUM(F17:F35)</f>
        <v>80</v>
      </c>
      <c r="G36" s="72"/>
      <c r="H36" s="72"/>
      <c r="I36" s="10"/>
      <c r="J36" s="10"/>
      <c r="K36" s="10"/>
      <c r="L36" s="10"/>
      <c r="M36" s="10"/>
      <c r="N36" s="10"/>
    </row>
    <row r="37" spans="1:14" ht="78" customHeight="1">
      <c r="A37" s="68">
        <v>35</v>
      </c>
      <c r="B37" s="11" t="s">
        <v>155</v>
      </c>
      <c r="C37" s="11"/>
      <c r="D37" s="11" t="s">
        <v>85</v>
      </c>
      <c r="E37" s="15" t="s">
        <v>15</v>
      </c>
      <c r="F37" s="74">
        <v>2</v>
      </c>
      <c r="G37" s="75" t="s">
        <v>156</v>
      </c>
      <c r="H37" s="14" t="s">
        <v>157</v>
      </c>
      <c r="I37" s="11" t="s">
        <v>17</v>
      </c>
      <c r="J37" s="11" t="s">
        <v>555</v>
      </c>
      <c r="K37" s="11" t="s">
        <v>18</v>
      </c>
      <c r="L37" s="11" t="s">
        <v>103</v>
      </c>
      <c r="M37" s="11" t="s">
        <v>556</v>
      </c>
      <c r="N37" s="11" t="s">
        <v>89</v>
      </c>
    </row>
    <row r="38" spans="1:14" ht="59.25" customHeight="1">
      <c r="A38" s="68">
        <v>36</v>
      </c>
      <c r="B38" s="11" t="s">
        <v>155</v>
      </c>
      <c r="C38" s="11"/>
      <c r="D38" s="11" t="s">
        <v>158</v>
      </c>
      <c r="E38" s="11" t="s">
        <v>23</v>
      </c>
      <c r="F38" s="11">
        <v>2</v>
      </c>
      <c r="G38" s="14" t="s">
        <v>159</v>
      </c>
      <c r="H38" s="14" t="s">
        <v>160</v>
      </c>
      <c r="I38" s="11" t="s">
        <v>26</v>
      </c>
      <c r="J38" s="11" t="s">
        <v>555</v>
      </c>
      <c r="K38" s="11" t="s">
        <v>18</v>
      </c>
      <c r="L38" s="11" t="s">
        <v>103</v>
      </c>
      <c r="M38" s="11" t="s">
        <v>556</v>
      </c>
      <c r="N38" s="11" t="s">
        <v>94</v>
      </c>
    </row>
    <row r="39" spans="1:14" ht="42.75" customHeight="1">
      <c r="A39" s="68">
        <v>37</v>
      </c>
      <c r="B39" s="11" t="s">
        <v>155</v>
      </c>
      <c r="C39" s="20"/>
      <c r="D39" s="21" t="s">
        <v>122</v>
      </c>
      <c r="E39" s="11" t="s">
        <v>23</v>
      </c>
      <c r="F39" s="22">
        <v>2</v>
      </c>
      <c r="G39" s="14" t="s">
        <v>161</v>
      </c>
      <c r="H39" s="14" t="s">
        <v>162</v>
      </c>
      <c r="I39" s="11" t="s">
        <v>101</v>
      </c>
      <c r="J39" s="11" t="s">
        <v>555</v>
      </c>
      <c r="K39" s="11" t="s">
        <v>18</v>
      </c>
      <c r="L39" s="11" t="s">
        <v>103</v>
      </c>
      <c r="M39" s="11" t="s">
        <v>556</v>
      </c>
      <c r="N39" s="11" t="s">
        <v>94</v>
      </c>
    </row>
    <row r="40" spans="1:14" ht="56.25" customHeight="1">
      <c r="A40" s="68">
        <v>38</v>
      </c>
      <c r="B40" s="11" t="s">
        <v>155</v>
      </c>
      <c r="C40" s="11" t="s">
        <v>163</v>
      </c>
      <c r="D40" s="11" t="s">
        <v>91</v>
      </c>
      <c r="E40" s="11" t="s">
        <v>15</v>
      </c>
      <c r="F40" s="11">
        <v>2</v>
      </c>
      <c r="G40" s="14" t="s">
        <v>164</v>
      </c>
      <c r="H40" s="14" t="s">
        <v>165</v>
      </c>
      <c r="I40" s="11" t="s">
        <v>26</v>
      </c>
      <c r="J40" s="11" t="s">
        <v>555</v>
      </c>
      <c r="K40" s="11" t="s">
        <v>102</v>
      </c>
      <c r="L40" s="11" t="s">
        <v>103</v>
      </c>
      <c r="M40" s="11" t="s">
        <v>556</v>
      </c>
      <c r="N40" s="11" t="s">
        <v>94</v>
      </c>
    </row>
    <row r="41" spans="1:14" s="2" customFormat="1" ht="54" customHeight="1">
      <c r="A41" s="68">
        <v>39</v>
      </c>
      <c r="B41" s="10" t="s">
        <v>155</v>
      </c>
      <c r="C41" s="11" t="s">
        <v>163</v>
      </c>
      <c r="D41" s="11" t="s">
        <v>166</v>
      </c>
      <c r="E41" s="11" t="s">
        <v>23</v>
      </c>
      <c r="F41" s="11">
        <v>4</v>
      </c>
      <c r="G41" s="14" t="s">
        <v>167</v>
      </c>
      <c r="H41" s="14" t="s">
        <v>168</v>
      </c>
      <c r="I41" s="11" t="s">
        <v>26</v>
      </c>
      <c r="J41" s="11" t="s">
        <v>555</v>
      </c>
      <c r="K41" s="11" t="s">
        <v>18</v>
      </c>
      <c r="L41" s="11" t="s">
        <v>103</v>
      </c>
      <c r="M41" s="11" t="s">
        <v>556</v>
      </c>
      <c r="N41" s="11" t="s">
        <v>94</v>
      </c>
    </row>
    <row r="42" spans="1:14" s="2" customFormat="1" ht="41.25" customHeight="1">
      <c r="A42" s="68">
        <v>40</v>
      </c>
      <c r="B42" s="10" t="s">
        <v>155</v>
      </c>
      <c r="C42" s="11" t="s">
        <v>163</v>
      </c>
      <c r="D42" s="11" t="s">
        <v>169</v>
      </c>
      <c r="E42" s="11" t="s">
        <v>65</v>
      </c>
      <c r="F42" s="11">
        <v>4</v>
      </c>
      <c r="G42" s="14" t="s">
        <v>170</v>
      </c>
      <c r="H42" s="14" t="s">
        <v>171</v>
      </c>
      <c r="I42" s="11" t="s">
        <v>26</v>
      </c>
      <c r="J42" s="11" t="s">
        <v>555</v>
      </c>
      <c r="K42" s="11" t="s">
        <v>102</v>
      </c>
      <c r="L42" s="11" t="s">
        <v>103</v>
      </c>
      <c r="M42" s="11" t="s">
        <v>556</v>
      </c>
      <c r="N42" s="11"/>
    </row>
    <row r="43" spans="1:14" s="2" customFormat="1" ht="53.25" customHeight="1">
      <c r="A43" s="68">
        <v>41</v>
      </c>
      <c r="B43" s="10" t="s">
        <v>155</v>
      </c>
      <c r="C43" s="11" t="s">
        <v>163</v>
      </c>
      <c r="D43" s="11" t="s">
        <v>172</v>
      </c>
      <c r="E43" s="11" t="s">
        <v>65</v>
      </c>
      <c r="F43" s="11">
        <v>15</v>
      </c>
      <c r="G43" s="14" t="s">
        <v>173</v>
      </c>
      <c r="H43" s="14" t="s">
        <v>174</v>
      </c>
      <c r="I43" s="11" t="s">
        <v>101</v>
      </c>
      <c r="J43" s="11" t="s">
        <v>555</v>
      </c>
      <c r="K43" s="11" t="s">
        <v>102</v>
      </c>
      <c r="L43" s="11" t="s">
        <v>103</v>
      </c>
      <c r="M43" s="11" t="s">
        <v>556</v>
      </c>
      <c r="N43" s="11"/>
    </row>
    <row r="44" spans="1:14" s="2" customFormat="1" ht="46.5" customHeight="1">
      <c r="A44" s="68">
        <v>42</v>
      </c>
      <c r="B44" s="10" t="s">
        <v>155</v>
      </c>
      <c r="C44" s="11" t="s">
        <v>163</v>
      </c>
      <c r="D44" s="10" t="s">
        <v>175</v>
      </c>
      <c r="E44" s="11" t="s">
        <v>65</v>
      </c>
      <c r="F44" s="11">
        <v>4</v>
      </c>
      <c r="G44" s="14" t="s">
        <v>176</v>
      </c>
      <c r="H44" s="14" t="s">
        <v>177</v>
      </c>
      <c r="I44" s="11" t="s">
        <v>26</v>
      </c>
      <c r="J44" s="11" t="s">
        <v>555</v>
      </c>
      <c r="K44" s="11" t="s">
        <v>102</v>
      </c>
      <c r="L44" s="11" t="s">
        <v>178</v>
      </c>
      <c r="M44" s="11" t="s">
        <v>556</v>
      </c>
      <c r="N44" s="11"/>
    </row>
    <row r="45" spans="1:14" s="2" customFormat="1" ht="56.25" customHeight="1">
      <c r="A45" s="68">
        <v>43</v>
      </c>
      <c r="B45" s="10" t="s">
        <v>155</v>
      </c>
      <c r="C45" s="11" t="s">
        <v>163</v>
      </c>
      <c r="D45" s="10" t="s">
        <v>179</v>
      </c>
      <c r="E45" s="11" t="s">
        <v>65</v>
      </c>
      <c r="F45" s="11">
        <v>8</v>
      </c>
      <c r="G45" s="14" t="s">
        <v>180</v>
      </c>
      <c r="H45" s="14" t="s">
        <v>181</v>
      </c>
      <c r="I45" s="11" t="s">
        <v>101</v>
      </c>
      <c r="J45" s="11" t="s">
        <v>555</v>
      </c>
      <c r="K45" s="11" t="s">
        <v>102</v>
      </c>
      <c r="L45" s="11" t="s">
        <v>178</v>
      </c>
      <c r="M45" s="11" t="s">
        <v>556</v>
      </c>
      <c r="N45" s="11"/>
    </row>
    <row r="46" spans="1:14" s="2" customFormat="1" ht="41.25" customHeight="1">
      <c r="A46" s="68">
        <v>44</v>
      </c>
      <c r="B46" s="10" t="s">
        <v>155</v>
      </c>
      <c r="C46" s="11" t="s">
        <v>163</v>
      </c>
      <c r="D46" s="11" t="s">
        <v>182</v>
      </c>
      <c r="E46" s="11" t="s">
        <v>65</v>
      </c>
      <c r="F46" s="11">
        <v>8</v>
      </c>
      <c r="G46" s="14" t="s">
        <v>183</v>
      </c>
      <c r="H46" s="14" t="s">
        <v>184</v>
      </c>
      <c r="I46" s="11" t="s">
        <v>101</v>
      </c>
      <c r="J46" s="11" t="s">
        <v>555</v>
      </c>
      <c r="K46" s="11" t="s">
        <v>102</v>
      </c>
      <c r="L46" s="11" t="s">
        <v>185</v>
      </c>
      <c r="M46" s="11" t="s">
        <v>556</v>
      </c>
      <c r="N46" s="11"/>
    </row>
    <row r="47" spans="1:14" s="2" customFormat="1" ht="36" customHeight="1">
      <c r="A47" s="68">
        <v>45</v>
      </c>
      <c r="B47" s="11" t="s">
        <v>155</v>
      </c>
      <c r="C47" s="11" t="s">
        <v>163</v>
      </c>
      <c r="D47" s="10" t="s">
        <v>125</v>
      </c>
      <c r="E47" s="11" t="s">
        <v>56</v>
      </c>
      <c r="F47" s="11">
        <v>1</v>
      </c>
      <c r="G47" s="16" t="s">
        <v>126</v>
      </c>
      <c r="H47" s="14" t="s">
        <v>186</v>
      </c>
      <c r="I47" s="17" t="s">
        <v>101</v>
      </c>
      <c r="J47" s="11" t="s">
        <v>555</v>
      </c>
      <c r="K47" s="11" t="s">
        <v>18</v>
      </c>
      <c r="L47" s="17" t="s">
        <v>103</v>
      </c>
      <c r="M47" s="11" t="s">
        <v>556</v>
      </c>
      <c r="N47" s="11" t="s">
        <v>94</v>
      </c>
    </row>
    <row r="48" spans="1:14" s="2" customFormat="1" ht="35.25" customHeight="1">
      <c r="A48" s="68">
        <v>46</v>
      </c>
      <c r="B48" s="11" t="s">
        <v>155</v>
      </c>
      <c r="C48" s="11" t="s">
        <v>163</v>
      </c>
      <c r="D48" s="15" t="s">
        <v>128</v>
      </c>
      <c r="E48" s="15" t="s">
        <v>65</v>
      </c>
      <c r="F48" s="11">
        <v>1</v>
      </c>
      <c r="G48" s="14" t="s">
        <v>129</v>
      </c>
      <c r="H48" s="14" t="s">
        <v>130</v>
      </c>
      <c r="I48" s="17" t="s">
        <v>101</v>
      </c>
      <c r="J48" s="11" t="s">
        <v>555</v>
      </c>
      <c r="K48" s="37" t="s">
        <v>102</v>
      </c>
      <c r="L48" s="17" t="s">
        <v>131</v>
      </c>
      <c r="M48" s="11" t="s">
        <v>556</v>
      </c>
      <c r="N48" s="10"/>
    </row>
    <row r="49" spans="1:14" s="2" customFormat="1" ht="36" customHeight="1">
      <c r="A49" s="68">
        <v>47</v>
      </c>
      <c r="B49" s="11" t="s">
        <v>155</v>
      </c>
      <c r="C49" s="11" t="s">
        <v>163</v>
      </c>
      <c r="D49" s="15" t="s">
        <v>132</v>
      </c>
      <c r="E49" s="15" t="s">
        <v>65</v>
      </c>
      <c r="F49" s="11">
        <v>2</v>
      </c>
      <c r="G49" s="14" t="s">
        <v>133</v>
      </c>
      <c r="H49" s="14" t="s">
        <v>134</v>
      </c>
      <c r="I49" s="17" t="s">
        <v>101</v>
      </c>
      <c r="J49" s="11" t="s">
        <v>555</v>
      </c>
      <c r="K49" s="37" t="s">
        <v>102</v>
      </c>
      <c r="L49" s="17" t="s">
        <v>135</v>
      </c>
      <c r="M49" s="11" t="s">
        <v>556</v>
      </c>
      <c r="N49" s="10"/>
    </row>
    <row r="50" spans="1:14" ht="69" customHeight="1">
      <c r="A50" s="68">
        <v>48</v>
      </c>
      <c r="B50" s="11" t="s">
        <v>155</v>
      </c>
      <c r="C50" s="11" t="s">
        <v>187</v>
      </c>
      <c r="D50" s="11" t="s">
        <v>91</v>
      </c>
      <c r="E50" s="11" t="s">
        <v>15</v>
      </c>
      <c r="F50" s="11">
        <v>2</v>
      </c>
      <c r="G50" s="14" t="s">
        <v>188</v>
      </c>
      <c r="H50" s="14" t="s">
        <v>189</v>
      </c>
      <c r="I50" s="11" t="s">
        <v>26</v>
      </c>
      <c r="J50" s="11" t="s">
        <v>555</v>
      </c>
      <c r="K50" s="11" t="s">
        <v>102</v>
      </c>
      <c r="L50" s="11" t="s">
        <v>103</v>
      </c>
      <c r="M50" s="11" t="s">
        <v>556</v>
      </c>
      <c r="N50" s="11" t="s">
        <v>94</v>
      </c>
    </row>
    <row r="51" spans="1:14" s="2" customFormat="1" ht="69.75" customHeight="1">
      <c r="A51" s="68">
        <v>49</v>
      </c>
      <c r="B51" s="11" t="s">
        <v>155</v>
      </c>
      <c r="C51" s="11" t="s">
        <v>187</v>
      </c>
      <c r="D51" s="11" t="s">
        <v>190</v>
      </c>
      <c r="E51" s="11" t="s">
        <v>65</v>
      </c>
      <c r="F51" s="11">
        <v>6</v>
      </c>
      <c r="G51" s="14" t="s">
        <v>191</v>
      </c>
      <c r="H51" s="14" t="s">
        <v>192</v>
      </c>
      <c r="I51" s="11" t="s">
        <v>26</v>
      </c>
      <c r="J51" s="11" t="s">
        <v>555</v>
      </c>
      <c r="K51" s="11" t="s">
        <v>102</v>
      </c>
      <c r="L51" s="11" t="s">
        <v>193</v>
      </c>
      <c r="M51" s="11" t="s">
        <v>556</v>
      </c>
      <c r="N51" s="11"/>
    </row>
    <row r="52" spans="1:14" s="2" customFormat="1" ht="69.75" customHeight="1">
      <c r="A52" s="68">
        <v>50</v>
      </c>
      <c r="B52" s="11" t="s">
        <v>155</v>
      </c>
      <c r="C52" s="11" t="s">
        <v>187</v>
      </c>
      <c r="D52" s="11" t="s">
        <v>194</v>
      </c>
      <c r="E52" s="11" t="s">
        <v>23</v>
      </c>
      <c r="F52" s="11">
        <v>5</v>
      </c>
      <c r="G52" s="14" t="s">
        <v>195</v>
      </c>
      <c r="H52" s="14" t="s">
        <v>196</v>
      </c>
      <c r="I52" s="11" t="s">
        <v>26</v>
      </c>
      <c r="J52" s="11" t="s">
        <v>555</v>
      </c>
      <c r="K52" s="11" t="s">
        <v>18</v>
      </c>
      <c r="L52" s="11" t="s">
        <v>103</v>
      </c>
      <c r="M52" s="11" t="s">
        <v>556</v>
      </c>
      <c r="N52" s="11" t="s">
        <v>94</v>
      </c>
    </row>
    <row r="53" spans="1:14" s="2" customFormat="1" ht="63" customHeight="1">
      <c r="A53" s="68">
        <v>51</v>
      </c>
      <c r="B53" s="11" t="s">
        <v>155</v>
      </c>
      <c r="C53" s="11" t="s">
        <v>187</v>
      </c>
      <c r="D53" s="11" t="s">
        <v>197</v>
      </c>
      <c r="E53" s="11" t="s">
        <v>65</v>
      </c>
      <c r="F53" s="11">
        <v>20</v>
      </c>
      <c r="G53" s="14" t="s">
        <v>198</v>
      </c>
      <c r="H53" s="14" t="s">
        <v>199</v>
      </c>
      <c r="I53" s="11" t="s">
        <v>200</v>
      </c>
      <c r="J53" s="11" t="s">
        <v>555</v>
      </c>
      <c r="K53" s="11" t="s">
        <v>102</v>
      </c>
      <c r="L53" s="11" t="s">
        <v>193</v>
      </c>
      <c r="M53" s="11" t="s">
        <v>556</v>
      </c>
      <c r="N53" s="11"/>
    </row>
    <row r="54" spans="1:14" s="1" customFormat="1" ht="47.25" customHeight="1">
      <c r="A54" s="68">
        <v>52</v>
      </c>
      <c r="B54" s="11" t="s">
        <v>155</v>
      </c>
      <c r="C54" s="11" t="s">
        <v>187</v>
      </c>
      <c r="D54" s="11" t="s">
        <v>201</v>
      </c>
      <c r="E54" s="11" t="s">
        <v>65</v>
      </c>
      <c r="F54" s="11">
        <v>20</v>
      </c>
      <c r="G54" s="19" t="s">
        <v>202</v>
      </c>
      <c r="H54" s="19" t="s">
        <v>203</v>
      </c>
      <c r="I54" s="11" t="s">
        <v>200</v>
      </c>
      <c r="J54" s="11" t="s">
        <v>555</v>
      </c>
      <c r="K54" s="11" t="s">
        <v>102</v>
      </c>
      <c r="L54" s="11" t="s">
        <v>193</v>
      </c>
      <c r="M54" s="11" t="s">
        <v>556</v>
      </c>
      <c r="N54" s="11"/>
    </row>
    <row r="55" spans="1:14" s="1" customFormat="1" ht="78" customHeight="1">
      <c r="A55" s="68">
        <v>53</v>
      </c>
      <c r="B55" s="11" t="s">
        <v>155</v>
      </c>
      <c r="C55" s="11" t="s">
        <v>187</v>
      </c>
      <c r="D55" s="11" t="s">
        <v>204</v>
      </c>
      <c r="E55" s="11" t="s">
        <v>65</v>
      </c>
      <c r="F55" s="11">
        <v>120</v>
      </c>
      <c r="G55" s="14" t="s">
        <v>205</v>
      </c>
      <c r="H55" s="19" t="s">
        <v>549</v>
      </c>
      <c r="I55" s="32" t="s">
        <v>26</v>
      </c>
      <c r="J55" s="11" t="s">
        <v>555</v>
      </c>
      <c r="K55" s="11" t="s">
        <v>102</v>
      </c>
      <c r="L55" s="11" t="s">
        <v>154</v>
      </c>
      <c r="M55" s="11" t="s">
        <v>556</v>
      </c>
      <c r="N55" s="11"/>
    </row>
    <row r="56" spans="1:14" s="2" customFormat="1" ht="37.5" customHeight="1">
      <c r="A56" s="68">
        <v>54</v>
      </c>
      <c r="B56" s="11" t="s">
        <v>155</v>
      </c>
      <c r="C56" s="11" t="s">
        <v>187</v>
      </c>
      <c r="D56" s="10" t="s">
        <v>125</v>
      </c>
      <c r="E56" s="11" t="s">
        <v>56</v>
      </c>
      <c r="F56" s="11">
        <v>1</v>
      </c>
      <c r="G56" s="16" t="s">
        <v>126</v>
      </c>
      <c r="H56" s="14" t="s">
        <v>206</v>
      </c>
      <c r="I56" s="17" t="s">
        <v>101</v>
      </c>
      <c r="J56" s="11" t="s">
        <v>555</v>
      </c>
      <c r="K56" s="11" t="s">
        <v>18</v>
      </c>
      <c r="L56" s="17" t="s">
        <v>103</v>
      </c>
      <c r="M56" s="11" t="s">
        <v>556</v>
      </c>
      <c r="N56" s="11" t="s">
        <v>94</v>
      </c>
    </row>
    <row r="57" spans="1:14" s="2" customFormat="1" ht="35.25" customHeight="1">
      <c r="A57" s="68">
        <v>55</v>
      </c>
      <c r="B57" s="11" t="s">
        <v>155</v>
      </c>
      <c r="C57" s="11" t="s">
        <v>187</v>
      </c>
      <c r="D57" s="15" t="s">
        <v>128</v>
      </c>
      <c r="E57" s="15" t="s">
        <v>65</v>
      </c>
      <c r="F57" s="11">
        <v>1</v>
      </c>
      <c r="G57" s="14" t="s">
        <v>129</v>
      </c>
      <c r="H57" s="14" t="s">
        <v>130</v>
      </c>
      <c r="I57" s="17" t="s">
        <v>101</v>
      </c>
      <c r="J57" s="11" t="s">
        <v>555</v>
      </c>
      <c r="K57" s="37" t="s">
        <v>102</v>
      </c>
      <c r="L57" s="17" t="s">
        <v>131</v>
      </c>
      <c r="M57" s="11" t="s">
        <v>556</v>
      </c>
      <c r="N57" s="10"/>
    </row>
    <row r="58" spans="1:14" s="2" customFormat="1" ht="36" customHeight="1">
      <c r="A58" s="68">
        <v>56</v>
      </c>
      <c r="B58" s="11" t="s">
        <v>155</v>
      </c>
      <c r="C58" s="11" t="s">
        <v>187</v>
      </c>
      <c r="D58" s="15" t="s">
        <v>132</v>
      </c>
      <c r="E58" s="15" t="s">
        <v>65</v>
      </c>
      <c r="F58" s="11">
        <v>2</v>
      </c>
      <c r="G58" s="14" t="s">
        <v>133</v>
      </c>
      <c r="H58" s="14" t="s">
        <v>134</v>
      </c>
      <c r="I58" s="17" t="s">
        <v>101</v>
      </c>
      <c r="J58" s="11" t="s">
        <v>555</v>
      </c>
      <c r="K58" s="37" t="s">
        <v>102</v>
      </c>
      <c r="L58" s="17" t="s">
        <v>135</v>
      </c>
      <c r="M58" s="11" t="s">
        <v>556</v>
      </c>
      <c r="N58" s="10"/>
    </row>
    <row r="59" spans="1:14" s="2" customFormat="1" ht="53.25" customHeight="1">
      <c r="A59" s="68">
        <v>57</v>
      </c>
      <c r="B59" s="32" t="s">
        <v>155</v>
      </c>
      <c r="C59" s="32" t="s">
        <v>207</v>
      </c>
      <c r="D59" s="32" t="s">
        <v>208</v>
      </c>
      <c r="E59" s="32" t="s">
        <v>23</v>
      </c>
      <c r="F59" s="32">
        <v>4</v>
      </c>
      <c r="G59" s="33" t="s">
        <v>209</v>
      </c>
      <c r="H59" s="33" t="s">
        <v>210</v>
      </c>
      <c r="I59" s="32" t="s">
        <v>26</v>
      </c>
      <c r="J59" s="11" t="s">
        <v>555</v>
      </c>
      <c r="K59" s="32" t="s">
        <v>18</v>
      </c>
      <c r="L59" s="32" t="s">
        <v>103</v>
      </c>
      <c r="M59" s="11" t="s">
        <v>556</v>
      </c>
      <c r="N59" s="11" t="s">
        <v>94</v>
      </c>
    </row>
    <row r="60" spans="1:14" s="2" customFormat="1" ht="57.75" customHeight="1">
      <c r="A60" s="68">
        <v>58</v>
      </c>
      <c r="B60" s="32" t="s">
        <v>155</v>
      </c>
      <c r="C60" s="32" t="s">
        <v>207</v>
      </c>
      <c r="D60" s="32" t="s">
        <v>211</v>
      </c>
      <c r="E60" s="32" t="s">
        <v>23</v>
      </c>
      <c r="F60" s="32">
        <v>3</v>
      </c>
      <c r="G60" s="33" t="s">
        <v>212</v>
      </c>
      <c r="H60" s="33" t="s">
        <v>213</v>
      </c>
      <c r="I60" s="32" t="s">
        <v>26</v>
      </c>
      <c r="J60" s="11" t="s">
        <v>555</v>
      </c>
      <c r="K60" s="32" t="s">
        <v>18</v>
      </c>
      <c r="L60" s="32" t="s">
        <v>103</v>
      </c>
      <c r="M60" s="11" t="s">
        <v>556</v>
      </c>
      <c r="N60" s="11" t="s">
        <v>94</v>
      </c>
    </row>
    <row r="61" spans="1:14" s="2" customFormat="1" ht="46.5" customHeight="1">
      <c r="A61" s="68">
        <v>59</v>
      </c>
      <c r="B61" s="32" t="s">
        <v>155</v>
      </c>
      <c r="C61" s="32" t="s">
        <v>207</v>
      </c>
      <c r="D61" s="11" t="s">
        <v>214</v>
      </c>
      <c r="E61" s="32" t="s">
        <v>65</v>
      </c>
      <c r="F61" s="11">
        <v>5</v>
      </c>
      <c r="G61" s="14" t="s">
        <v>215</v>
      </c>
      <c r="H61" s="14" t="s">
        <v>216</v>
      </c>
      <c r="I61" s="11" t="s">
        <v>101</v>
      </c>
      <c r="J61" s="11" t="s">
        <v>555</v>
      </c>
      <c r="K61" s="11" t="s">
        <v>102</v>
      </c>
      <c r="L61" s="11" t="s">
        <v>217</v>
      </c>
      <c r="M61" s="11" t="s">
        <v>556</v>
      </c>
      <c r="N61" s="11"/>
    </row>
    <row r="62" spans="1:14" s="2" customFormat="1" ht="45" customHeight="1">
      <c r="A62" s="68">
        <v>60</v>
      </c>
      <c r="B62" s="32" t="s">
        <v>155</v>
      </c>
      <c r="C62" s="32" t="s">
        <v>207</v>
      </c>
      <c r="D62" s="11" t="s">
        <v>218</v>
      </c>
      <c r="E62" s="32" t="s">
        <v>65</v>
      </c>
      <c r="F62" s="11">
        <v>5</v>
      </c>
      <c r="G62" s="14" t="s">
        <v>219</v>
      </c>
      <c r="H62" s="14" t="s">
        <v>220</v>
      </c>
      <c r="I62" s="11" t="s">
        <v>101</v>
      </c>
      <c r="J62" s="11" t="s">
        <v>555</v>
      </c>
      <c r="K62" s="11" t="s">
        <v>102</v>
      </c>
      <c r="L62" s="11" t="s">
        <v>221</v>
      </c>
      <c r="M62" s="11" t="s">
        <v>556</v>
      </c>
      <c r="N62" s="11"/>
    </row>
    <row r="63" spans="1:14" s="2" customFormat="1" ht="37.5" customHeight="1">
      <c r="A63" s="68">
        <v>61</v>
      </c>
      <c r="B63" s="11" t="s">
        <v>155</v>
      </c>
      <c r="C63" s="32" t="s">
        <v>207</v>
      </c>
      <c r="D63" s="10" t="s">
        <v>125</v>
      </c>
      <c r="E63" s="11" t="s">
        <v>56</v>
      </c>
      <c r="F63" s="11">
        <v>1</v>
      </c>
      <c r="G63" s="16" t="s">
        <v>126</v>
      </c>
      <c r="H63" s="14" t="s">
        <v>222</v>
      </c>
      <c r="I63" s="17" t="s">
        <v>101</v>
      </c>
      <c r="J63" s="11" t="s">
        <v>555</v>
      </c>
      <c r="K63" s="11" t="s">
        <v>18</v>
      </c>
      <c r="L63" s="17" t="s">
        <v>103</v>
      </c>
      <c r="M63" s="11" t="s">
        <v>556</v>
      </c>
      <c r="N63" s="11" t="s">
        <v>94</v>
      </c>
    </row>
    <row r="64" spans="1:14" s="2" customFormat="1" ht="35.25" customHeight="1">
      <c r="A64" s="68">
        <v>62</v>
      </c>
      <c r="B64" s="11" t="s">
        <v>155</v>
      </c>
      <c r="C64" s="32" t="s">
        <v>207</v>
      </c>
      <c r="D64" s="15" t="s">
        <v>128</v>
      </c>
      <c r="E64" s="15" t="s">
        <v>65</v>
      </c>
      <c r="F64" s="11">
        <v>1</v>
      </c>
      <c r="G64" s="14" t="s">
        <v>129</v>
      </c>
      <c r="H64" s="14" t="s">
        <v>130</v>
      </c>
      <c r="I64" s="17" t="s">
        <v>101</v>
      </c>
      <c r="J64" s="11" t="s">
        <v>555</v>
      </c>
      <c r="K64" s="37" t="s">
        <v>102</v>
      </c>
      <c r="L64" s="17" t="s">
        <v>131</v>
      </c>
      <c r="M64" s="11" t="s">
        <v>556</v>
      </c>
      <c r="N64" s="10"/>
    </row>
    <row r="65" spans="1:14" s="2" customFormat="1" ht="36" customHeight="1">
      <c r="A65" s="68">
        <v>63</v>
      </c>
      <c r="B65" s="11" t="s">
        <v>155</v>
      </c>
      <c r="C65" s="32" t="s">
        <v>207</v>
      </c>
      <c r="D65" s="15" t="s">
        <v>132</v>
      </c>
      <c r="E65" s="15" t="s">
        <v>65</v>
      </c>
      <c r="F65" s="11">
        <v>2</v>
      </c>
      <c r="G65" s="14" t="s">
        <v>133</v>
      </c>
      <c r="H65" s="14" t="s">
        <v>134</v>
      </c>
      <c r="I65" s="17" t="s">
        <v>101</v>
      </c>
      <c r="J65" s="11" t="s">
        <v>555</v>
      </c>
      <c r="K65" s="37" t="s">
        <v>102</v>
      </c>
      <c r="L65" s="17" t="s">
        <v>135</v>
      </c>
      <c r="M65" s="11" t="s">
        <v>556</v>
      </c>
      <c r="N65" s="10"/>
    </row>
    <row r="66" spans="1:14" s="2" customFormat="1" ht="66" customHeight="1">
      <c r="A66" s="68">
        <v>64</v>
      </c>
      <c r="B66" s="11" t="s">
        <v>155</v>
      </c>
      <c r="C66" s="11" t="s">
        <v>223</v>
      </c>
      <c r="D66" s="11" t="s">
        <v>91</v>
      </c>
      <c r="E66" s="11" t="s">
        <v>15</v>
      </c>
      <c r="F66" s="11">
        <v>1</v>
      </c>
      <c r="G66" s="14" t="s">
        <v>224</v>
      </c>
      <c r="H66" s="14" t="s">
        <v>225</v>
      </c>
      <c r="I66" s="11" t="s">
        <v>26</v>
      </c>
      <c r="J66" s="11" t="s">
        <v>555</v>
      </c>
      <c r="K66" s="11" t="s">
        <v>102</v>
      </c>
      <c r="L66" s="11" t="s">
        <v>103</v>
      </c>
      <c r="M66" s="11" t="s">
        <v>556</v>
      </c>
      <c r="N66" s="11" t="s">
        <v>94</v>
      </c>
    </row>
    <row r="67" spans="1:14" s="2" customFormat="1" ht="55.5" customHeight="1">
      <c r="A67" s="68">
        <v>65</v>
      </c>
      <c r="B67" s="11" t="s">
        <v>155</v>
      </c>
      <c r="C67" s="11" t="s">
        <v>223</v>
      </c>
      <c r="D67" s="11" t="s">
        <v>226</v>
      </c>
      <c r="E67" s="11" t="s">
        <v>23</v>
      </c>
      <c r="F67" s="11">
        <v>4</v>
      </c>
      <c r="G67" s="19" t="s">
        <v>227</v>
      </c>
      <c r="H67" s="27" t="s">
        <v>228</v>
      </c>
      <c r="I67" s="11" t="s">
        <v>26</v>
      </c>
      <c r="J67" s="11" t="s">
        <v>555</v>
      </c>
      <c r="K67" s="21" t="s">
        <v>18</v>
      </c>
      <c r="L67" s="19" t="s">
        <v>229</v>
      </c>
      <c r="M67" s="11" t="s">
        <v>556</v>
      </c>
      <c r="N67" s="14" t="s">
        <v>230</v>
      </c>
    </row>
    <row r="68" spans="1:14" s="1" customFormat="1" ht="44.25" customHeight="1">
      <c r="A68" s="68">
        <v>66</v>
      </c>
      <c r="B68" s="11" t="s">
        <v>155</v>
      </c>
      <c r="C68" s="11" t="s">
        <v>223</v>
      </c>
      <c r="D68" s="11" t="s">
        <v>231</v>
      </c>
      <c r="E68" s="10" t="s">
        <v>65</v>
      </c>
      <c r="F68" s="11">
        <v>3</v>
      </c>
      <c r="G68" s="20" t="s">
        <v>232</v>
      </c>
      <c r="H68" s="27" t="s">
        <v>233</v>
      </c>
      <c r="I68" s="32" t="s">
        <v>101</v>
      </c>
      <c r="J68" s="11" t="s">
        <v>555</v>
      </c>
      <c r="K68" s="11" t="s">
        <v>68</v>
      </c>
      <c r="L68" s="19" t="s">
        <v>234</v>
      </c>
      <c r="M68" s="11" t="s">
        <v>556</v>
      </c>
      <c r="N68" s="14" t="s">
        <v>230</v>
      </c>
    </row>
    <row r="69" spans="1:14" s="1" customFormat="1" ht="53.25" customHeight="1">
      <c r="A69" s="68">
        <v>67</v>
      </c>
      <c r="B69" s="11" t="s">
        <v>155</v>
      </c>
      <c r="C69" s="11" t="s">
        <v>223</v>
      </c>
      <c r="D69" s="11" t="s">
        <v>235</v>
      </c>
      <c r="E69" s="10" t="s">
        <v>65</v>
      </c>
      <c r="F69" s="11">
        <v>3</v>
      </c>
      <c r="G69" s="20" t="s">
        <v>236</v>
      </c>
      <c r="H69" s="27" t="s">
        <v>237</v>
      </c>
      <c r="I69" s="32" t="s">
        <v>101</v>
      </c>
      <c r="J69" s="11" t="s">
        <v>555</v>
      </c>
      <c r="K69" s="11" t="s">
        <v>68</v>
      </c>
      <c r="L69" s="19" t="s">
        <v>238</v>
      </c>
      <c r="M69" s="11" t="s">
        <v>556</v>
      </c>
      <c r="N69" s="14" t="s">
        <v>230</v>
      </c>
    </row>
    <row r="70" spans="1:14" s="2" customFormat="1" ht="36.75" customHeight="1">
      <c r="A70" s="68">
        <v>68</v>
      </c>
      <c r="B70" s="11" t="s">
        <v>155</v>
      </c>
      <c r="C70" s="11" t="s">
        <v>223</v>
      </c>
      <c r="D70" s="10" t="s">
        <v>125</v>
      </c>
      <c r="E70" s="11" t="s">
        <v>56</v>
      </c>
      <c r="F70" s="11">
        <v>1</v>
      </c>
      <c r="G70" s="16" t="s">
        <v>126</v>
      </c>
      <c r="H70" s="14" t="s">
        <v>239</v>
      </c>
      <c r="I70" s="17" t="s">
        <v>101</v>
      </c>
      <c r="J70" s="11" t="s">
        <v>555</v>
      </c>
      <c r="K70" s="11" t="s">
        <v>18</v>
      </c>
      <c r="L70" s="17" t="s">
        <v>103</v>
      </c>
      <c r="M70" s="11" t="s">
        <v>556</v>
      </c>
      <c r="N70" s="11" t="s">
        <v>94</v>
      </c>
    </row>
    <row r="71" spans="1:14" s="2" customFormat="1" ht="35.25" customHeight="1">
      <c r="A71" s="68">
        <v>69</v>
      </c>
      <c r="B71" s="11" t="s">
        <v>155</v>
      </c>
      <c r="C71" s="11" t="s">
        <v>223</v>
      </c>
      <c r="D71" s="15" t="s">
        <v>128</v>
      </c>
      <c r="E71" s="15" t="s">
        <v>65</v>
      </c>
      <c r="F71" s="11">
        <v>1</v>
      </c>
      <c r="G71" s="14" t="s">
        <v>129</v>
      </c>
      <c r="H71" s="14" t="s">
        <v>130</v>
      </c>
      <c r="I71" s="17" t="s">
        <v>101</v>
      </c>
      <c r="J71" s="11" t="s">
        <v>555</v>
      </c>
      <c r="K71" s="37" t="s">
        <v>102</v>
      </c>
      <c r="L71" s="17" t="s">
        <v>131</v>
      </c>
      <c r="M71" s="11" t="s">
        <v>556</v>
      </c>
      <c r="N71" s="10"/>
    </row>
    <row r="72" spans="1:14" s="2" customFormat="1" ht="36" customHeight="1">
      <c r="A72" s="68">
        <v>70</v>
      </c>
      <c r="B72" s="11" t="s">
        <v>155</v>
      </c>
      <c r="C72" s="11" t="s">
        <v>223</v>
      </c>
      <c r="D72" s="15" t="s">
        <v>132</v>
      </c>
      <c r="E72" s="15" t="s">
        <v>65</v>
      </c>
      <c r="F72" s="11">
        <v>2</v>
      </c>
      <c r="G72" s="14" t="s">
        <v>133</v>
      </c>
      <c r="H72" s="14" t="s">
        <v>134</v>
      </c>
      <c r="I72" s="17" t="s">
        <v>101</v>
      </c>
      <c r="J72" s="11" t="s">
        <v>555</v>
      </c>
      <c r="K72" s="37" t="s">
        <v>102</v>
      </c>
      <c r="L72" s="17" t="s">
        <v>135</v>
      </c>
      <c r="M72" s="11" t="s">
        <v>556</v>
      </c>
      <c r="N72" s="10"/>
    </row>
    <row r="73" spans="1:14" s="63" customFormat="1" ht="22.5" customHeight="1">
      <c r="A73" s="68">
        <v>71</v>
      </c>
      <c r="B73" s="90" t="s">
        <v>83</v>
      </c>
      <c r="C73" s="90"/>
      <c r="D73" s="90"/>
      <c r="E73" s="90"/>
      <c r="F73" s="9">
        <f>SUM(F37:F72)</f>
        <v>268</v>
      </c>
      <c r="G73" s="72"/>
      <c r="H73" s="72"/>
      <c r="I73" s="10"/>
      <c r="J73" s="10"/>
      <c r="K73" s="10"/>
      <c r="L73" s="10"/>
      <c r="M73" s="10"/>
      <c r="N73" s="10"/>
    </row>
    <row r="74" spans="1:14" ht="66" customHeight="1">
      <c r="A74" s="68">
        <v>72</v>
      </c>
      <c r="B74" s="21" t="s">
        <v>240</v>
      </c>
      <c r="C74" s="21"/>
      <c r="D74" s="22" t="s">
        <v>241</v>
      </c>
      <c r="E74" s="21" t="s">
        <v>23</v>
      </c>
      <c r="F74" s="21">
        <v>5</v>
      </c>
      <c r="G74" s="19" t="s">
        <v>242</v>
      </c>
      <c r="H74" s="19" t="s">
        <v>243</v>
      </c>
      <c r="I74" s="21" t="s">
        <v>101</v>
      </c>
      <c r="J74" s="21" t="s">
        <v>555</v>
      </c>
      <c r="K74" s="21" t="s">
        <v>18</v>
      </c>
      <c r="L74" s="21" t="s">
        <v>244</v>
      </c>
      <c r="M74" s="21" t="s">
        <v>556</v>
      </c>
      <c r="N74" s="85" t="s">
        <v>28</v>
      </c>
    </row>
    <row r="75" spans="1:14" ht="66.75" customHeight="1">
      <c r="A75" s="68">
        <v>73</v>
      </c>
      <c r="B75" s="21" t="s">
        <v>240</v>
      </c>
      <c r="C75" s="21"/>
      <c r="D75" s="22" t="s">
        <v>245</v>
      </c>
      <c r="E75" s="21" t="s">
        <v>23</v>
      </c>
      <c r="F75" s="21">
        <v>5</v>
      </c>
      <c r="G75" s="19" t="s">
        <v>246</v>
      </c>
      <c r="H75" s="19" t="s">
        <v>247</v>
      </c>
      <c r="I75" s="21" t="s">
        <v>101</v>
      </c>
      <c r="J75" s="21" t="s">
        <v>555</v>
      </c>
      <c r="K75" s="21" t="s">
        <v>18</v>
      </c>
      <c r="L75" s="21" t="s">
        <v>248</v>
      </c>
      <c r="M75" s="21" t="s">
        <v>556</v>
      </c>
      <c r="N75" s="85" t="s">
        <v>28</v>
      </c>
    </row>
    <row r="76" spans="1:14" ht="66.75" customHeight="1">
      <c r="A76" s="68">
        <v>74</v>
      </c>
      <c r="B76" s="21" t="s">
        <v>240</v>
      </c>
      <c r="C76" s="21"/>
      <c r="D76" s="21" t="s">
        <v>249</v>
      </c>
      <c r="E76" s="21" t="s">
        <v>23</v>
      </c>
      <c r="F76" s="21">
        <v>2</v>
      </c>
      <c r="G76" s="19" t="s">
        <v>250</v>
      </c>
      <c r="H76" s="19" t="s">
        <v>251</v>
      </c>
      <c r="I76" s="21" t="s">
        <v>101</v>
      </c>
      <c r="J76" s="21" t="s">
        <v>555</v>
      </c>
      <c r="K76" s="21" t="s">
        <v>18</v>
      </c>
      <c r="L76" s="21" t="s">
        <v>252</v>
      </c>
      <c r="M76" s="21" t="s">
        <v>556</v>
      </c>
      <c r="N76" s="85" t="s">
        <v>28</v>
      </c>
    </row>
    <row r="77" spans="1:14" ht="56.25" customHeight="1">
      <c r="A77" s="68">
        <v>75</v>
      </c>
      <c r="B77" s="21" t="s">
        <v>240</v>
      </c>
      <c r="C77" s="20"/>
      <c r="D77" s="21" t="s">
        <v>122</v>
      </c>
      <c r="E77" s="11" t="s">
        <v>23</v>
      </c>
      <c r="F77" s="22">
        <v>2</v>
      </c>
      <c r="G77" s="14" t="s">
        <v>253</v>
      </c>
      <c r="H77" s="14" t="s">
        <v>254</v>
      </c>
      <c r="I77" s="11" t="s">
        <v>101</v>
      </c>
      <c r="J77" s="21" t="s">
        <v>555</v>
      </c>
      <c r="K77" s="11" t="s">
        <v>18</v>
      </c>
      <c r="L77" s="21" t="s">
        <v>255</v>
      </c>
      <c r="M77" s="21" t="s">
        <v>556</v>
      </c>
      <c r="N77" s="11" t="s">
        <v>94</v>
      </c>
    </row>
    <row r="78" spans="1:14" ht="65.25" customHeight="1">
      <c r="A78" s="68">
        <v>76</v>
      </c>
      <c r="B78" s="22" t="s">
        <v>240</v>
      </c>
      <c r="C78" s="22" t="s">
        <v>256</v>
      </c>
      <c r="D78" s="21" t="s">
        <v>91</v>
      </c>
      <c r="E78" s="21" t="s">
        <v>15</v>
      </c>
      <c r="F78" s="21">
        <v>1</v>
      </c>
      <c r="G78" s="24" t="s">
        <v>257</v>
      </c>
      <c r="H78" s="19" t="s">
        <v>258</v>
      </c>
      <c r="I78" s="11" t="s">
        <v>26</v>
      </c>
      <c r="J78" s="21" t="s">
        <v>555</v>
      </c>
      <c r="K78" s="21" t="s">
        <v>18</v>
      </c>
      <c r="L78" s="21" t="s">
        <v>259</v>
      </c>
      <c r="M78" s="21" t="s">
        <v>556</v>
      </c>
      <c r="N78" s="21" t="s">
        <v>44</v>
      </c>
    </row>
    <row r="79" spans="1:14" ht="107.25" customHeight="1">
      <c r="A79" s="68">
        <v>77</v>
      </c>
      <c r="B79" s="22" t="s">
        <v>240</v>
      </c>
      <c r="C79" s="22" t="s">
        <v>256</v>
      </c>
      <c r="D79" s="21" t="s">
        <v>260</v>
      </c>
      <c r="E79" s="21" t="s">
        <v>65</v>
      </c>
      <c r="F79" s="21">
        <v>5</v>
      </c>
      <c r="G79" s="23" t="s">
        <v>261</v>
      </c>
      <c r="H79" s="19" t="s">
        <v>262</v>
      </c>
      <c r="I79" s="21" t="s">
        <v>101</v>
      </c>
      <c r="J79" s="21" t="s">
        <v>555</v>
      </c>
      <c r="K79" s="38" t="s">
        <v>102</v>
      </c>
      <c r="L79" s="21" t="s">
        <v>263</v>
      </c>
      <c r="M79" s="21" t="s">
        <v>556</v>
      </c>
      <c r="N79" s="21" t="s">
        <v>264</v>
      </c>
    </row>
    <row r="80" spans="1:14" ht="46.5" customHeight="1">
      <c r="A80" s="68">
        <v>78</v>
      </c>
      <c r="B80" s="22" t="s">
        <v>240</v>
      </c>
      <c r="C80" s="22" t="s">
        <v>256</v>
      </c>
      <c r="D80" s="21" t="s">
        <v>265</v>
      </c>
      <c r="E80" s="21" t="s">
        <v>65</v>
      </c>
      <c r="F80" s="21">
        <v>24</v>
      </c>
      <c r="G80" s="24" t="s">
        <v>266</v>
      </c>
      <c r="H80" s="19" t="s">
        <v>267</v>
      </c>
      <c r="I80" s="21" t="s">
        <v>101</v>
      </c>
      <c r="J80" s="21" t="s">
        <v>555</v>
      </c>
      <c r="K80" s="38" t="s">
        <v>68</v>
      </c>
      <c r="L80" s="21" t="s">
        <v>263</v>
      </c>
      <c r="M80" s="21" t="s">
        <v>556</v>
      </c>
      <c r="N80" s="22" t="s">
        <v>268</v>
      </c>
    </row>
    <row r="81" spans="1:14" s="2" customFormat="1" ht="36.75" customHeight="1">
      <c r="A81" s="68">
        <v>79</v>
      </c>
      <c r="B81" s="22" t="s">
        <v>240</v>
      </c>
      <c r="C81" s="22" t="s">
        <v>256</v>
      </c>
      <c r="D81" s="10" t="s">
        <v>125</v>
      </c>
      <c r="E81" s="11" t="s">
        <v>56</v>
      </c>
      <c r="F81" s="11">
        <v>1</v>
      </c>
      <c r="G81" s="16" t="s">
        <v>126</v>
      </c>
      <c r="H81" s="14" t="s">
        <v>269</v>
      </c>
      <c r="I81" s="17" t="s">
        <v>101</v>
      </c>
      <c r="J81" s="21" t="s">
        <v>555</v>
      </c>
      <c r="K81" s="11" t="s">
        <v>18</v>
      </c>
      <c r="L81" s="17" t="s">
        <v>103</v>
      </c>
      <c r="M81" s="21" t="s">
        <v>556</v>
      </c>
      <c r="N81" s="11" t="s">
        <v>94</v>
      </c>
    </row>
    <row r="82" spans="1:14" s="2" customFormat="1" ht="35.25" customHeight="1">
      <c r="A82" s="68">
        <v>80</v>
      </c>
      <c r="B82" s="22" t="s">
        <v>240</v>
      </c>
      <c r="C82" s="22" t="s">
        <v>256</v>
      </c>
      <c r="D82" s="15" t="s">
        <v>128</v>
      </c>
      <c r="E82" s="15" t="s">
        <v>65</v>
      </c>
      <c r="F82" s="11">
        <v>1</v>
      </c>
      <c r="G82" s="14" t="s">
        <v>129</v>
      </c>
      <c r="H82" s="14" t="s">
        <v>130</v>
      </c>
      <c r="I82" s="17" t="s">
        <v>101</v>
      </c>
      <c r="J82" s="21" t="s">
        <v>555</v>
      </c>
      <c r="K82" s="37" t="s">
        <v>102</v>
      </c>
      <c r="L82" s="17" t="s">
        <v>131</v>
      </c>
      <c r="M82" s="21" t="s">
        <v>556</v>
      </c>
      <c r="N82" s="10"/>
    </row>
    <row r="83" spans="1:14" s="2" customFormat="1" ht="36" customHeight="1">
      <c r="A83" s="68">
        <v>81</v>
      </c>
      <c r="B83" s="22" t="s">
        <v>240</v>
      </c>
      <c r="C83" s="22" t="s">
        <v>256</v>
      </c>
      <c r="D83" s="15" t="s">
        <v>132</v>
      </c>
      <c r="E83" s="15" t="s">
        <v>65</v>
      </c>
      <c r="F83" s="11">
        <v>2</v>
      </c>
      <c r="G83" s="14" t="s">
        <v>133</v>
      </c>
      <c r="H83" s="14" t="s">
        <v>134</v>
      </c>
      <c r="I83" s="17" t="s">
        <v>101</v>
      </c>
      <c r="J83" s="21" t="s">
        <v>555</v>
      </c>
      <c r="K83" s="37" t="s">
        <v>102</v>
      </c>
      <c r="L83" s="17" t="s">
        <v>135</v>
      </c>
      <c r="M83" s="21" t="s">
        <v>556</v>
      </c>
      <c r="N83" s="10"/>
    </row>
    <row r="84" spans="1:14" ht="81.75" customHeight="1">
      <c r="A84" s="68">
        <v>82</v>
      </c>
      <c r="B84" s="21" t="s">
        <v>240</v>
      </c>
      <c r="C84" s="21" t="s">
        <v>270</v>
      </c>
      <c r="D84" s="21" t="s">
        <v>271</v>
      </c>
      <c r="E84" s="21" t="s">
        <v>65</v>
      </c>
      <c r="F84" s="21">
        <v>7</v>
      </c>
      <c r="G84" s="19" t="s">
        <v>272</v>
      </c>
      <c r="H84" s="19" t="s">
        <v>273</v>
      </c>
      <c r="I84" s="21" t="s">
        <v>101</v>
      </c>
      <c r="J84" s="21" t="s">
        <v>555</v>
      </c>
      <c r="K84" s="21" t="s">
        <v>68</v>
      </c>
      <c r="L84" s="21" t="s">
        <v>263</v>
      </c>
      <c r="M84" s="21" t="s">
        <v>556</v>
      </c>
      <c r="N84" s="21"/>
    </row>
    <row r="85" spans="1:14" ht="72.75" customHeight="1">
      <c r="A85" s="68">
        <v>83</v>
      </c>
      <c r="B85" s="21" t="s">
        <v>240</v>
      </c>
      <c r="C85" s="21" t="s">
        <v>270</v>
      </c>
      <c r="D85" s="21" t="s">
        <v>274</v>
      </c>
      <c r="E85" s="21" t="s">
        <v>65</v>
      </c>
      <c r="F85" s="21">
        <v>6</v>
      </c>
      <c r="G85" s="19" t="s">
        <v>275</v>
      </c>
      <c r="H85" s="19" t="s">
        <v>276</v>
      </c>
      <c r="I85" s="21" t="s">
        <v>101</v>
      </c>
      <c r="J85" s="21" t="s">
        <v>555</v>
      </c>
      <c r="K85" s="21" t="s">
        <v>68</v>
      </c>
      <c r="L85" s="21" t="s">
        <v>263</v>
      </c>
      <c r="M85" s="21" t="s">
        <v>556</v>
      </c>
      <c r="N85" s="21"/>
    </row>
    <row r="86" spans="1:14" ht="78.75" customHeight="1">
      <c r="A86" s="68">
        <v>84</v>
      </c>
      <c r="B86" s="21" t="s">
        <v>240</v>
      </c>
      <c r="C86" s="21" t="s">
        <v>270</v>
      </c>
      <c r="D86" s="21" t="s">
        <v>277</v>
      </c>
      <c r="E86" s="21" t="s">
        <v>65</v>
      </c>
      <c r="F86" s="21">
        <v>3</v>
      </c>
      <c r="G86" s="19" t="s">
        <v>278</v>
      </c>
      <c r="H86" s="19" t="s">
        <v>279</v>
      </c>
      <c r="I86" s="21" t="s">
        <v>101</v>
      </c>
      <c r="J86" s="21" t="s">
        <v>555</v>
      </c>
      <c r="K86" s="21" t="s">
        <v>68</v>
      </c>
      <c r="L86" s="21" t="s">
        <v>263</v>
      </c>
      <c r="M86" s="21" t="s">
        <v>556</v>
      </c>
      <c r="N86" s="21"/>
    </row>
    <row r="87" spans="1:14" ht="80.25" customHeight="1">
      <c r="A87" s="68">
        <v>85</v>
      </c>
      <c r="B87" s="21" t="s">
        <v>240</v>
      </c>
      <c r="C87" s="21" t="s">
        <v>270</v>
      </c>
      <c r="D87" s="21" t="s">
        <v>280</v>
      </c>
      <c r="E87" s="21" t="s">
        <v>65</v>
      </c>
      <c r="F87" s="21">
        <v>3</v>
      </c>
      <c r="G87" s="19" t="s">
        <v>281</v>
      </c>
      <c r="H87" s="19" t="s">
        <v>282</v>
      </c>
      <c r="I87" s="21" t="s">
        <v>101</v>
      </c>
      <c r="J87" s="21" t="s">
        <v>555</v>
      </c>
      <c r="K87" s="21" t="s">
        <v>68</v>
      </c>
      <c r="L87" s="21" t="s">
        <v>263</v>
      </c>
      <c r="M87" s="21" t="s">
        <v>556</v>
      </c>
      <c r="N87" s="21"/>
    </row>
    <row r="88" spans="1:14" s="2" customFormat="1" ht="36.75" customHeight="1">
      <c r="A88" s="68">
        <v>86</v>
      </c>
      <c r="B88" s="21" t="s">
        <v>240</v>
      </c>
      <c r="C88" s="21" t="s">
        <v>270</v>
      </c>
      <c r="D88" s="10" t="s">
        <v>125</v>
      </c>
      <c r="E88" s="11" t="s">
        <v>56</v>
      </c>
      <c r="F88" s="11">
        <v>1</v>
      </c>
      <c r="G88" s="16" t="s">
        <v>126</v>
      </c>
      <c r="H88" s="14" t="s">
        <v>283</v>
      </c>
      <c r="I88" s="17" t="s">
        <v>101</v>
      </c>
      <c r="J88" s="21" t="s">
        <v>555</v>
      </c>
      <c r="K88" s="11" t="s">
        <v>18</v>
      </c>
      <c r="L88" s="17" t="s">
        <v>103</v>
      </c>
      <c r="M88" s="21" t="s">
        <v>556</v>
      </c>
      <c r="N88" s="11" t="s">
        <v>94</v>
      </c>
    </row>
    <row r="89" spans="1:14" s="2" customFormat="1" ht="35.25" customHeight="1">
      <c r="A89" s="68">
        <v>87</v>
      </c>
      <c r="B89" s="21" t="s">
        <v>240</v>
      </c>
      <c r="C89" s="21" t="s">
        <v>270</v>
      </c>
      <c r="D89" s="15" t="s">
        <v>128</v>
      </c>
      <c r="E89" s="15" t="s">
        <v>65</v>
      </c>
      <c r="F89" s="11">
        <v>1</v>
      </c>
      <c r="G89" s="14" t="s">
        <v>129</v>
      </c>
      <c r="H89" s="14" t="s">
        <v>130</v>
      </c>
      <c r="I89" s="17" t="s">
        <v>101</v>
      </c>
      <c r="J89" s="21" t="s">
        <v>555</v>
      </c>
      <c r="K89" s="37" t="s">
        <v>102</v>
      </c>
      <c r="L89" s="17" t="s">
        <v>131</v>
      </c>
      <c r="M89" s="21" t="s">
        <v>556</v>
      </c>
      <c r="N89" s="10"/>
    </row>
    <row r="90" spans="1:14" s="2" customFormat="1" ht="36" customHeight="1">
      <c r="A90" s="68">
        <v>88</v>
      </c>
      <c r="B90" s="21" t="s">
        <v>240</v>
      </c>
      <c r="C90" s="21" t="s">
        <v>270</v>
      </c>
      <c r="D90" s="15" t="s">
        <v>132</v>
      </c>
      <c r="E90" s="15" t="s">
        <v>65</v>
      </c>
      <c r="F90" s="11">
        <v>2</v>
      </c>
      <c r="G90" s="14" t="s">
        <v>133</v>
      </c>
      <c r="H90" s="14" t="s">
        <v>134</v>
      </c>
      <c r="I90" s="17" t="s">
        <v>101</v>
      </c>
      <c r="J90" s="21" t="s">
        <v>555</v>
      </c>
      <c r="K90" s="37" t="s">
        <v>102</v>
      </c>
      <c r="L90" s="17" t="s">
        <v>135</v>
      </c>
      <c r="M90" s="21" t="s">
        <v>556</v>
      </c>
      <c r="N90" s="10"/>
    </row>
    <row r="91" spans="1:14" ht="22.5" customHeight="1">
      <c r="A91" s="68">
        <v>89</v>
      </c>
      <c r="B91" s="90" t="s">
        <v>83</v>
      </c>
      <c r="C91" s="90"/>
      <c r="D91" s="90"/>
      <c r="E91" s="90"/>
      <c r="F91" s="9">
        <f>SUM(F74:F90)</f>
        <v>71</v>
      </c>
      <c r="G91" s="77"/>
      <c r="H91" s="77"/>
      <c r="I91" s="9"/>
      <c r="J91" s="87"/>
      <c r="K91" s="9"/>
      <c r="L91" s="9"/>
      <c r="M91" s="87"/>
      <c r="N91" s="9"/>
    </row>
    <row r="92" spans="1:14" s="4" customFormat="1" ht="66.75" customHeight="1">
      <c r="A92" s="68">
        <v>90</v>
      </c>
      <c r="B92" s="69" t="s">
        <v>284</v>
      </c>
      <c r="C92" s="69"/>
      <c r="D92" s="69" t="s">
        <v>85</v>
      </c>
      <c r="E92" s="69" t="s">
        <v>15</v>
      </c>
      <c r="F92" s="69">
        <v>1</v>
      </c>
      <c r="G92" s="78" t="s">
        <v>285</v>
      </c>
      <c r="H92" s="70" t="s">
        <v>286</v>
      </c>
      <c r="I92" s="69" t="s">
        <v>26</v>
      </c>
      <c r="J92" s="11" t="s">
        <v>555</v>
      </c>
      <c r="K92" s="69" t="s">
        <v>18</v>
      </c>
      <c r="L92" s="69" t="s">
        <v>287</v>
      </c>
      <c r="M92" s="11" t="s">
        <v>556</v>
      </c>
      <c r="N92" s="69" t="s">
        <v>89</v>
      </c>
    </row>
    <row r="93" spans="1:14" s="4" customFormat="1" ht="45" customHeight="1">
      <c r="A93" s="68">
        <v>91</v>
      </c>
      <c r="B93" s="69" t="s">
        <v>284</v>
      </c>
      <c r="C93" s="78"/>
      <c r="D93" s="79" t="s">
        <v>108</v>
      </c>
      <c r="E93" s="69" t="s">
        <v>23</v>
      </c>
      <c r="F93" s="80">
        <v>1</v>
      </c>
      <c r="G93" s="70" t="s">
        <v>288</v>
      </c>
      <c r="H93" s="70" t="s">
        <v>289</v>
      </c>
      <c r="I93" s="69" t="s">
        <v>26</v>
      </c>
      <c r="J93" s="11" t="s">
        <v>555</v>
      </c>
      <c r="K93" s="69" t="s">
        <v>18</v>
      </c>
      <c r="L93" s="69" t="s">
        <v>287</v>
      </c>
      <c r="M93" s="11" t="s">
        <v>556</v>
      </c>
      <c r="N93" s="76" t="s">
        <v>28</v>
      </c>
    </row>
    <row r="94" spans="1:14" s="4" customFormat="1" ht="45" customHeight="1">
      <c r="A94" s="68">
        <v>92</v>
      </c>
      <c r="B94" s="69" t="s">
        <v>284</v>
      </c>
      <c r="C94" s="78"/>
      <c r="D94" s="79" t="s">
        <v>290</v>
      </c>
      <c r="E94" s="69" t="s">
        <v>23</v>
      </c>
      <c r="F94" s="80">
        <v>1</v>
      </c>
      <c r="G94" s="81" t="s">
        <v>291</v>
      </c>
      <c r="H94" s="70" t="s">
        <v>292</v>
      </c>
      <c r="I94" s="69" t="s">
        <v>26</v>
      </c>
      <c r="J94" s="11" t="s">
        <v>555</v>
      </c>
      <c r="K94" s="69" t="s">
        <v>18</v>
      </c>
      <c r="L94" s="69" t="s">
        <v>293</v>
      </c>
      <c r="M94" s="11" t="s">
        <v>556</v>
      </c>
      <c r="N94" s="76" t="s">
        <v>28</v>
      </c>
    </row>
    <row r="95" spans="1:14" s="4" customFormat="1" ht="45" customHeight="1">
      <c r="A95" s="68">
        <v>93</v>
      </c>
      <c r="B95" s="69" t="s">
        <v>284</v>
      </c>
      <c r="C95" s="78"/>
      <c r="D95" s="79" t="s">
        <v>294</v>
      </c>
      <c r="E95" s="69" t="s">
        <v>23</v>
      </c>
      <c r="F95" s="80">
        <v>1</v>
      </c>
      <c r="G95" s="81" t="s">
        <v>295</v>
      </c>
      <c r="H95" s="70" t="s">
        <v>296</v>
      </c>
      <c r="I95" s="69" t="s">
        <v>26</v>
      </c>
      <c r="J95" s="11" t="s">
        <v>555</v>
      </c>
      <c r="K95" s="69" t="s">
        <v>18</v>
      </c>
      <c r="L95" s="69" t="s">
        <v>293</v>
      </c>
      <c r="M95" s="11" t="s">
        <v>556</v>
      </c>
      <c r="N95" s="76" t="s">
        <v>28</v>
      </c>
    </row>
    <row r="96" spans="1:14" s="4" customFormat="1" ht="45" customHeight="1">
      <c r="A96" s="68">
        <v>94</v>
      </c>
      <c r="B96" s="69" t="s">
        <v>284</v>
      </c>
      <c r="C96" s="78"/>
      <c r="D96" s="80" t="s">
        <v>297</v>
      </c>
      <c r="E96" s="69" t="s">
        <v>23</v>
      </c>
      <c r="F96" s="80">
        <v>2</v>
      </c>
      <c r="G96" s="81" t="s">
        <v>298</v>
      </c>
      <c r="H96" s="70" t="s">
        <v>299</v>
      </c>
      <c r="I96" s="69" t="s">
        <v>26</v>
      </c>
      <c r="J96" s="11" t="s">
        <v>555</v>
      </c>
      <c r="K96" s="69" t="s">
        <v>18</v>
      </c>
      <c r="L96" s="69" t="s">
        <v>300</v>
      </c>
      <c r="M96" s="11" t="s">
        <v>556</v>
      </c>
      <c r="N96" s="76" t="s">
        <v>28</v>
      </c>
    </row>
    <row r="97" spans="1:14" s="4" customFormat="1" ht="54" customHeight="1">
      <c r="A97" s="68">
        <v>95</v>
      </c>
      <c r="B97" s="69" t="s">
        <v>284</v>
      </c>
      <c r="C97" s="78"/>
      <c r="D97" s="80" t="s">
        <v>301</v>
      </c>
      <c r="E97" s="69" t="s">
        <v>23</v>
      </c>
      <c r="F97" s="80">
        <v>3</v>
      </c>
      <c r="G97" s="81" t="s">
        <v>302</v>
      </c>
      <c r="H97" s="70" t="s">
        <v>303</v>
      </c>
      <c r="I97" s="69" t="s">
        <v>26</v>
      </c>
      <c r="J97" s="11" t="s">
        <v>555</v>
      </c>
      <c r="K97" s="69" t="s">
        <v>18</v>
      </c>
      <c r="L97" s="69" t="s">
        <v>304</v>
      </c>
      <c r="M97" s="11" t="s">
        <v>556</v>
      </c>
      <c r="N97" s="76" t="s">
        <v>28</v>
      </c>
    </row>
    <row r="98" spans="1:14" s="4" customFormat="1" ht="45" customHeight="1">
      <c r="A98" s="68">
        <v>96</v>
      </c>
      <c r="B98" s="69" t="s">
        <v>284</v>
      </c>
      <c r="C98" s="78"/>
      <c r="D98" s="80" t="s">
        <v>305</v>
      </c>
      <c r="E98" s="69" t="s">
        <v>23</v>
      </c>
      <c r="F98" s="80">
        <v>1</v>
      </c>
      <c r="G98" s="81" t="s">
        <v>306</v>
      </c>
      <c r="H98" s="70" t="s">
        <v>307</v>
      </c>
      <c r="I98" s="69" t="s">
        <v>26</v>
      </c>
      <c r="J98" s="11" t="s">
        <v>555</v>
      </c>
      <c r="K98" s="69" t="s">
        <v>18</v>
      </c>
      <c r="L98" s="69" t="s">
        <v>308</v>
      </c>
      <c r="M98" s="11" t="s">
        <v>556</v>
      </c>
      <c r="N98" s="76" t="s">
        <v>28</v>
      </c>
    </row>
    <row r="99" spans="1:14" s="4" customFormat="1" ht="45" customHeight="1">
      <c r="A99" s="68">
        <v>97</v>
      </c>
      <c r="B99" s="69" t="s">
        <v>284</v>
      </c>
      <c r="C99" s="78"/>
      <c r="D99" s="79" t="s">
        <v>122</v>
      </c>
      <c r="E99" s="69" t="s">
        <v>23</v>
      </c>
      <c r="F99" s="80">
        <v>2</v>
      </c>
      <c r="G99" s="70" t="s">
        <v>161</v>
      </c>
      <c r="H99" s="70" t="s">
        <v>309</v>
      </c>
      <c r="I99" s="69" t="s">
        <v>26</v>
      </c>
      <c r="J99" s="11" t="s">
        <v>555</v>
      </c>
      <c r="K99" s="69" t="s">
        <v>18</v>
      </c>
      <c r="L99" s="69" t="s">
        <v>287</v>
      </c>
      <c r="M99" s="11" t="s">
        <v>556</v>
      </c>
      <c r="N99" s="69" t="s">
        <v>28</v>
      </c>
    </row>
    <row r="100" spans="1:14" s="4" customFormat="1" ht="53.25" customHeight="1">
      <c r="A100" s="68">
        <v>98</v>
      </c>
      <c r="B100" s="69" t="s">
        <v>284</v>
      </c>
      <c r="C100" s="82" t="s">
        <v>310</v>
      </c>
      <c r="D100" s="69" t="s">
        <v>311</v>
      </c>
      <c r="E100" s="69" t="s">
        <v>65</v>
      </c>
      <c r="F100" s="69">
        <v>19</v>
      </c>
      <c r="G100" s="70" t="s">
        <v>312</v>
      </c>
      <c r="H100" s="70" t="s">
        <v>313</v>
      </c>
      <c r="I100" s="69" t="s">
        <v>26</v>
      </c>
      <c r="J100" s="11" t="s">
        <v>555</v>
      </c>
      <c r="K100" s="69" t="s">
        <v>68</v>
      </c>
      <c r="L100" s="69" t="s">
        <v>293</v>
      </c>
      <c r="M100" s="11" t="s">
        <v>556</v>
      </c>
      <c r="N100" s="70" t="s">
        <v>314</v>
      </c>
    </row>
    <row r="101" spans="1:14" s="4" customFormat="1" ht="45" customHeight="1">
      <c r="A101" s="68">
        <v>99</v>
      </c>
      <c r="B101" s="69" t="s">
        <v>284</v>
      </c>
      <c r="C101" s="82" t="s">
        <v>310</v>
      </c>
      <c r="D101" s="69" t="s">
        <v>315</v>
      </c>
      <c r="E101" s="69" t="s">
        <v>65</v>
      </c>
      <c r="F101" s="69">
        <v>17</v>
      </c>
      <c r="G101" s="70" t="s">
        <v>316</v>
      </c>
      <c r="H101" s="70" t="s">
        <v>317</v>
      </c>
      <c r="I101" s="69" t="s">
        <v>26</v>
      </c>
      <c r="J101" s="11" t="s">
        <v>555</v>
      </c>
      <c r="K101" s="69" t="s">
        <v>68</v>
      </c>
      <c r="L101" s="69" t="s">
        <v>293</v>
      </c>
      <c r="M101" s="11" t="s">
        <v>556</v>
      </c>
      <c r="N101" s="70" t="s">
        <v>318</v>
      </c>
    </row>
    <row r="102" spans="1:14" s="2" customFormat="1" ht="36.75" customHeight="1">
      <c r="A102" s="68">
        <v>100</v>
      </c>
      <c r="B102" s="69" t="s">
        <v>284</v>
      </c>
      <c r="C102" s="82" t="s">
        <v>310</v>
      </c>
      <c r="D102" s="10" t="s">
        <v>125</v>
      </c>
      <c r="E102" s="11" t="s">
        <v>56</v>
      </c>
      <c r="F102" s="11">
        <v>1</v>
      </c>
      <c r="G102" s="16" t="s">
        <v>126</v>
      </c>
      <c r="H102" s="14" t="s">
        <v>319</v>
      </c>
      <c r="I102" s="17" t="s">
        <v>101</v>
      </c>
      <c r="J102" s="11" t="s">
        <v>555</v>
      </c>
      <c r="K102" s="11" t="s">
        <v>18</v>
      </c>
      <c r="L102" s="17" t="s">
        <v>103</v>
      </c>
      <c r="M102" s="11" t="s">
        <v>556</v>
      </c>
      <c r="N102" s="11" t="s">
        <v>94</v>
      </c>
    </row>
    <row r="103" spans="1:14" s="2" customFormat="1" ht="35.25" customHeight="1">
      <c r="A103" s="68">
        <v>101</v>
      </c>
      <c r="B103" s="69" t="s">
        <v>284</v>
      </c>
      <c r="C103" s="82" t="s">
        <v>310</v>
      </c>
      <c r="D103" s="15" t="s">
        <v>128</v>
      </c>
      <c r="E103" s="15" t="s">
        <v>65</v>
      </c>
      <c r="F103" s="11">
        <v>1</v>
      </c>
      <c r="G103" s="14" t="s">
        <v>129</v>
      </c>
      <c r="H103" s="14" t="s">
        <v>130</v>
      </c>
      <c r="I103" s="17" t="s">
        <v>101</v>
      </c>
      <c r="J103" s="11" t="s">
        <v>555</v>
      </c>
      <c r="K103" s="37" t="s">
        <v>102</v>
      </c>
      <c r="L103" s="17" t="s">
        <v>131</v>
      </c>
      <c r="M103" s="11" t="s">
        <v>556</v>
      </c>
      <c r="N103" s="10"/>
    </row>
    <row r="104" spans="1:14" s="2" customFormat="1" ht="36" customHeight="1">
      <c r="A104" s="68">
        <v>102</v>
      </c>
      <c r="B104" s="69" t="s">
        <v>284</v>
      </c>
      <c r="C104" s="82" t="s">
        <v>310</v>
      </c>
      <c r="D104" s="15" t="s">
        <v>132</v>
      </c>
      <c r="E104" s="15" t="s">
        <v>65</v>
      </c>
      <c r="F104" s="11">
        <v>2</v>
      </c>
      <c r="G104" s="14" t="s">
        <v>133</v>
      </c>
      <c r="H104" s="14" t="s">
        <v>134</v>
      </c>
      <c r="I104" s="17" t="s">
        <v>101</v>
      </c>
      <c r="J104" s="11" t="s">
        <v>555</v>
      </c>
      <c r="K104" s="37" t="s">
        <v>102</v>
      </c>
      <c r="L104" s="17" t="s">
        <v>135</v>
      </c>
      <c r="M104" s="11" t="s">
        <v>556</v>
      </c>
      <c r="N104" s="10"/>
    </row>
    <row r="105" spans="1:14" s="4" customFormat="1" ht="45" customHeight="1">
      <c r="A105" s="68">
        <v>103</v>
      </c>
      <c r="B105" s="69" t="s">
        <v>284</v>
      </c>
      <c r="C105" s="82" t="s">
        <v>320</v>
      </c>
      <c r="D105" s="82" t="s">
        <v>321</v>
      </c>
      <c r="E105" s="82" t="s">
        <v>65</v>
      </c>
      <c r="F105" s="69">
        <v>12</v>
      </c>
      <c r="G105" s="70" t="s">
        <v>322</v>
      </c>
      <c r="H105" s="70" t="s">
        <v>323</v>
      </c>
      <c r="I105" s="69" t="s">
        <v>26</v>
      </c>
      <c r="J105" s="11" t="s">
        <v>555</v>
      </c>
      <c r="K105" s="69" t="s">
        <v>68</v>
      </c>
      <c r="L105" s="69" t="s">
        <v>324</v>
      </c>
      <c r="M105" s="11" t="s">
        <v>556</v>
      </c>
      <c r="N105" s="69"/>
    </row>
    <row r="106" spans="1:14" s="4" customFormat="1" ht="45" customHeight="1">
      <c r="A106" s="68">
        <v>104</v>
      </c>
      <c r="B106" s="69" t="s">
        <v>284</v>
      </c>
      <c r="C106" s="82" t="s">
        <v>320</v>
      </c>
      <c r="D106" s="82" t="s">
        <v>325</v>
      </c>
      <c r="E106" s="82" t="s">
        <v>65</v>
      </c>
      <c r="F106" s="69">
        <v>14</v>
      </c>
      <c r="G106" s="70" t="s">
        <v>326</v>
      </c>
      <c r="H106" s="70" t="s">
        <v>327</v>
      </c>
      <c r="I106" s="69" t="s">
        <v>26</v>
      </c>
      <c r="J106" s="11" t="s">
        <v>555</v>
      </c>
      <c r="K106" s="69" t="s">
        <v>68</v>
      </c>
      <c r="L106" s="69" t="s">
        <v>328</v>
      </c>
      <c r="M106" s="11" t="s">
        <v>556</v>
      </c>
      <c r="N106" s="69"/>
    </row>
    <row r="107" spans="1:14" s="4" customFormat="1" ht="45" customHeight="1">
      <c r="A107" s="68">
        <v>105</v>
      </c>
      <c r="B107" s="69" t="s">
        <v>284</v>
      </c>
      <c r="C107" s="82" t="s">
        <v>320</v>
      </c>
      <c r="D107" s="82" t="s">
        <v>329</v>
      </c>
      <c r="E107" s="82" t="s">
        <v>65</v>
      </c>
      <c r="F107" s="69">
        <v>14</v>
      </c>
      <c r="G107" s="70" t="s">
        <v>330</v>
      </c>
      <c r="H107" s="70" t="s">
        <v>331</v>
      </c>
      <c r="I107" s="69" t="s">
        <v>26</v>
      </c>
      <c r="J107" s="11" t="s">
        <v>555</v>
      </c>
      <c r="K107" s="69" t="s">
        <v>68</v>
      </c>
      <c r="L107" s="69" t="s">
        <v>300</v>
      </c>
      <c r="M107" s="11" t="s">
        <v>556</v>
      </c>
      <c r="N107" s="69"/>
    </row>
    <row r="108" spans="1:14" s="2" customFormat="1" ht="36.75" customHeight="1">
      <c r="A108" s="68">
        <v>106</v>
      </c>
      <c r="B108" s="69" t="s">
        <v>284</v>
      </c>
      <c r="C108" s="82" t="s">
        <v>320</v>
      </c>
      <c r="D108" s="10" t="s">
        <v>125</v>
      </c>
      <c r="E108" s="11" t="s">
        <v>56</v>
      </c>
      <c r="F108" s="11">
        <v>1</v>
      </c>
      <c r="G108" s="16" t="s">
        <v>126</v>
      </c>
      <c r="H108" s="14" t="s">
        <v>332</v>
      </c>
      <c r="I108" s="17" t="s">
        <v>101</v>
      </c>
      <c r="J108" s="11" t="s">
        <v>555</v>
      </c>
      <c r="K108" s="11" t="s">
        <v>18</v>
      </c>
      <c r="L108" s="17" t="s">
        <v>103</v>
      </c>
      <c r="M108" s="11" t="s">
        <v>556</v>
      </c>
      <c r="N108" s="11" t="s">
        <v>94</v>
      </c>
    </row>
    <row r="109" spans="1:14" s="2" customFormat="1" ht="35.25" customHeight="1">
      <c r="A109" s="68">
        <v>107</v>
      </c>
      <c r="B109" s="69" t="s">
        <v>284</v>
      </c>
      <c r="C109" s="82" t="s">
        <v>320</v>
      </c>
      <c r="D109" s="15" t="s">
        <v>128</v>
      </c>
      <c r="E109" s="15" t="s">
        <v>65</v>
      </c>
      <c r="F109" s="11">
        <v>1</v>
      </c>
      <c r="G109" s="14" t="s">
        <v>129</v>
      </c>
      <c r="H109" s="14" t="s">
        <v>130</v>
      </c>
      <c r="I109" s="17" t="s">
        <v>101</v>
      </c>
      <c r="J109" s="11" t="s">
        <v>555</v>
      </c>
      <c r="K109" s="37" t="s">
        <v>102</v>
      </c>
      <c r="L109" s="17" t="s">
        <v>131</v>
      </c>
      <c r="M109" s="11" t="s">
        <v>556</v>
      </c>
      <c r="N109" s="10"/>
    </row>
    <row r="110" spans="1:14" s="2" customFormat="1" ht="36" customHeight="1">
      <c r="A110" s="68">
        <v>108</v>
      </c>
      <c r="B110" s="69" t="s">
        <v>284</v>
      </c>
      <c r="C110" s="82" t="s">
        <v>320</v>
      </c>
      <c r="D110" s="15" t="s">
        <v>132</v>
      </c>
      <c r="E110" s="15" t="s">
        <v>65</v>
      </c>
      <c r="F110" s="11">
        <v>2</v>
      </c>
      <c r="G110" s="14" t="s">
        <v>133</v>
      </c>
      <c r="H110" s="14" t="s">
        <v>134</v>
      </c>
      <c r="I110" s="17" t="s">
        <v>101</v>
      </c>
      <c r="J110" s="11" t="s">
        <v>555</v>
      </c>
      <c r="K110" s="37" t="s">
        <v>102</v>
      </c>
      <c r="L110" s="17" t="s">
        <v>135</v>
      </c>
      <c r="M110" s="11" t="s">
        <v>556</v>
      </c>
      <c r="N110" s="10"/>
    </row>
    <row r="111" spans="1:14" ht="24.75" customHeight="1">
      <c r="A111" s="68">
        <v>109</v>
      </c>
      <c r="B111" s="90" t="s">
        <v>83</v>
      </c>
      <c r="C111" s="90"/>
      <c r="D111" s="90"/>
      <c r="E111" s="90"/>
      <c r="F111" s="9">
        <f>SUM(F92:F110)</f>
        <v>96</v>
      </c>
      <c r="G111" s="72"/>
      <c r="H111" s="72"/>
      <c r="I111" s="10"/>
      <c r="J111" s="10"/>
      <c r="K111" s="10"/>
      <c r="L111" s="10"/>
      <c r="M111" s="10"/>
      <c r="N111" s="10"/>
    </row>
    <row r="112" spans="1:14" s="2" customFormat="1" ht="48" customHeight="1">
      <c r="A112" s="68">
        <v>110</v>
      </c>
      <c r="B112" s="32" t="s">
        <v>333</v>
      </c>
      <c r="C112" s="32"/>
      <c r="D112" s="32" t="s">
        <v>108</v>
      </c>
      <c r="E112" s="32" t="s">
        <v>23</v>
      </c>
      <c r="F112" s="32">
        <v>1</v>
      </c>
      <c r="G112" s="14" t="s">
        <v>334</v>
      </c>
      <c r="H112" s="83" t="s">
        <v>335</v>
      </c>
      <c r="I112" s="32" t="s">
        <v>101</v>
      </c>
      <c r="J112" s="32" t="s">
        <v>555</v>
      </c>
      <c r="K112" s="32" t="s">
        <v>102</v>
      </c>
      <c r="L112" s="32" t="s">
        <v>336</v>
      </c>
      <c r="M112" s="32" t="s">
        <v>556</v>
      </c>
      <c r="N112" s="85" t="s">
        <v>28</v>
      </c>
    </row>
    <row r="113" spans="1:14" s="2" customFormat="1" ht="48" customHeight="1">
      <c r="A113" s="68">
        <v>111</v>
      </c>
      <c r="B113" s="32" t="s">
        <v>333</v>
      </c>
      <c r="C113" s="32"/>
      <c r="D113" s="29" t="s">
        <v>337</v>
      </c>
      <c r="E113" s="32" t="s">
        <v>23</v>
      </c>
      <c r="F113" s="32">
        <v>3</v>
      </c>
      <c r="G113" s="14" t="s">
        <v>338</v>
      </c>
      <c r="H113" s="33" t="s">
        <v>339</v>
      </c>
      <c r="I113" s="32" t="s">
        <v>101</v>
      </c>
      <c r="J113" s="32" t="s">
        <v>555</v>
      </c>
      <c r="K113" s="32" t="s">
        <v>18</v>
      </c>
      <c r="L113" s="32" t="s">
        <v>340</v>
      </c>
      <c r="M113" s="32" t="s">
        <v>556</v>
      </c>
      <c r="N113" s="85" t="s">
        <v>28</v>
      </c>
    </row>
    <row r="114" spans="1:14" s="2" customFormat="1" ht="48.75" customHeight="1">
      <c r="A114" s="68">
        <v>112</v>
      </c>
      <c r="B114" s="32" t="s">
        <v>333</v>
      </c>
      <c r="C114" s="32"/>
      <c r="D114" s="29" t="s">
        <v>341</v>
      </c>
      <c r="E114" s="32" t="s">
        <v>23</v>
      </c>
      <c r="F114" s="32">
        <v>3</v>
      </c>
      <c r="G114" s="14" t="s">
        <v>342</v>
      </c>
      <c r="H114" s="33" t="s">
        <v>343</v>
      </c>
      <c r="I114" s="32" t="s">
        <v>101</v>
      </c>
      <c r="J114" s="32" t="s">
        <v>555</v>
      </c>
      <c r="K114" s="32" t="s">
        <v>18</v>
      </c>
      <c r="L114" s="32" t="s">
        <v>344</v>
      </c>
      <c r="M114" s="32" t="s">
        <v>556</v>
      </c>
      <c r="N114" s="85" t="s">
        <v>28</v>
      </c>
    </row>
    <row r="115" spans="1:14" s="2" customFormat="1" ht="45.75" customHeight="1">
      <c r="A115" s="68">
        <v>113</v>
      </c>
      <c r="B115" s="32" t="s">
        <v>333</v>
      </c>
      <c r="C115" s="32"/>
      <c r="D115" s="32" t="s">
        <v>345</v>
      </c>
      <c r="E115" s="32" t="s">
        <v>23</v>
      </c>
      <c r="F115" s="32">
        <v>3</v>
      </c>
      <c r="G115" s="14" t="s">
        <v>346</v>
      </c>
      <c r="H115" s="33" t="s">
        <v>347</v>
      </c>
      <c r="I115" s="32" t="s">
        <v>101</v>
      </c>
      <c r="J115" s="32" t="s">
        <v>555</v>
      </c>
      <c r="K115" s="32" t="s">
        <v>18</v>
      </c>
      <c r="L115" s="32" t="s">
        <v>348</v>
      </c>
      <c r="M115" s="32" t="s">
        <v>556</v>
      </c>
      <c r="N115" s="85" t="s">
        <v>28</v>
      </c>
    </row>
    <row r="116" spans="1:14" s="2" customFormat="1" ht="46.5" customHeight="1">
      <c r="A116" s="68">
        <v>114</v>
      </c>
      <c r="B116" s="32" t="s">
        <v>333</v>
      </c>
      <c r="C116" s="32"/>
      <c r="D116" s="29" t="s">
        <v>349</v>
      </c>
      <c r="E116" s="32" t="s">
        <v>23</v>
      </c>
      <c r="F116" s="32">
        <v>4</v>
      </c>
      <c r="G116" s="14" t="s">
        <v>350</v>
      </c>
      <c r="H116" s="33" t="s">
        <v>351</v>
      </c>
      <c r="I116" s="32" t="s">
        <v>101</v>
      </c>
      <c r="J116" s="32" t="s">
        <v>555</v>
      </c>
      <c r="K116" s="32" t="s">
        <v>18</v>
      </c>
      <c r="L116" s="32" t="s">
        <v>352</v>
      </c>
      <c r="M116" s="32" t="s">
        <v>556</v>
      </c>
      <c r="N116" s="85" t="s">
        <v>28</v>
      </c>
    </row>
    <row r="117" spans="1:14" s="2" customFormat="1" ht="51" customHeight="1">
      <c r="A117" s="68">
        <v>115</v>
      </c>
      <c r="B117" s="32" t="s">
        <v>333</v>
      </c>
      <c r="C117" s="32"/>
      <c r="D117" s="29" t="s">
        <v>353</v>
      </c>
      <c r="E117" s="32" t="s">
        <v>23</v>
      </c>
      <c r="F117" s="32">
        <v>8</v>
      </c>
      <c r="G117" s="14" t="s">
        <v>354</v>
      </c>
      <c r="H117" s="33" t="s">
        <v>355</v>
      </c>
      <c r="I117" s="32" t="s">
        <v>101</v>
      </c>
      <c r="J117" s="32" t="s">
        <v>555</v>
      </c>
      <c r="K117" s="32" t="s">
        <v>18</v>
      </c>
      <c r="L117" s="32" t="s">
        <v>356</v>
      </c>
      <c r="M117" s="32" t="s">
        <v>556</v>
      </c>
      <c r="N117" s="85" t="s">
        <v>28</v>
      </c>
    </row>
    <row r="118" spans="1:14" ht="45.75" customHeight="1">
      <c r="A118" s="68">
        <v>116</v>
      </c>
      <c r="B118" s="32" t="s">
        <v>333</v>
      </c>
      <c r="C118" s="20"/>
      <c r="D118" s="21" t="s">
        <v>122</v>
      </c>
      <c r="E118" s="11" t="s">
        <v>23</v>
      </c>
      <c r="F118" s="22">
        <v>2</v>
      </c>
      <c r="G118" s="14" t="s">
        <v>357</v>
      </c>
      <c r="H118" s="14" t="s">
        <v>162</v>
      </c>
      <c r="I118" s="11" t="s">
        <v>101</v>
      </c>
      <c r="J118" s="32" t="s">
        <v>555</v>
      </c>
      <c r="K118" s="11" t="s">
        <v>18</v>
      </c>
      <c r="L118" s="32" t="s">
        <v>336</v>
      </c>
      <c r="M118" s="32" t="s">
        <v>556</v>
      </c>
      <c r="N118" s="11" t="s">
        <v>94</v>
      </c>
    </row>
    <row r="119" spans="1:14" ht="54" customHeight="1">
      <c r="A119" s="68">
        <v>117</v>
      </c>
      <c r="B119" s="11" t="s">
        <v>333</v>
      </c>
      <c r="C119" s="11" t="s">
        <v>358</v>
      </c>
      <c r="D119" s="11" t="s">
        <v>91</v>
      </c>
      <c r="E119" s="11" t="s">
        <v>15</v>
      </c>
      <c r="F119" s="11">
        <v>1</v>
      </c>
      <c r="G119" s="14" t="s">
        <v>550</v>
      </c>
      <c r="H119" s="14" t="s">
        <v>359</v>
      </c>
      <c r="I119" s="11" t="s">
        <v>26</v>
      </c>
      <c r="J119" s="32" t="s">
        <v>555</v>
      </c>
      <c r="K119" s="11" t="s">
        <v>18</v>
      </c>
      <c r="L119" s="11" t="s">
        <v>348</v>
      </c>
      <c r="M119" s="32" t="s">
        <v>556</v>
      </c>
      <c r="N119" s="21" t="s">
        <v>44</v>
      </c>
    </row>
    <row r="120" spans="1:14" s="3" customFormat="1" ht="50.25" customHeight="1">
      <c r="A120" s="68">
        <v>118</v>
      </c>
      <c r="B120" s="11" t="s">
        <v>333</v>
      </c>
      <c r="C120" s="11" t="s">
        <v>358</v>
      </c>
      <c r="D120" s="29" t="s">
        <v>360</v>
      </c>
      <c r="E120" s="32" t="s">
        <v>65</v>
      </c>
      <c r="F120" s="32">
        <v>2</v>
      </c>
      <c r="G120" s="14" t="s">
        <v>361</v>
      </c>
      <c r="H120" s="33" t="s">
        <v>362</v>
      </c>
      <c r="I120" s="32" t="s">
        <v>101</v>
      </c>
      <c r="J120" s="32" t="s">
        <v>555</v>
      </c>
      <c r="K120" s="32" t="s">
        <v>102</v>
      </c>
      <c r="L120" s="32" t="s">
        <v>363</v>
      </c>
      <c r="M120" s="32" t="s">
        <v>556</v>
      </c>
      <c r="N120" s="21" t="s">
        <v>264</v>
      </c>
    </row>
    <row r="121" spans="1:14" s="3" customFormat="1" ht="54" customHeight="1">
      <c r="A121" s="68">
        <v>119</v>
      </c>
      <c r="B121" s="11" t="s">
        <v>333</v>
      </c>
      <c r="C121" s="11" t="s">
        <v>358</v>
      </c>
      <c r="D121" s="32" t="s">
        <v>364</v>
      </c>
      <c r="E121" s="32" t="s">
        <v>65</v>
      </c>
      <c r="F121" s="32">
        <v>38</v>
      </c>
      <c r="G121" s="14" t="s">
        <v>365</v>
      </c>
      <c r="H121" s="33" t="s">
        <v>366</v>
      </c>
      <c r="I121" s="32" t="s">
        <v>101</v>
      </c>
      <c r="J121" s="32" t="s">
        <v>555</v>
      </c>
      <c r="K121" s="32" t="s">
        <v>102</v>
      </c>
      <c r="L121" s="32" t="s">
        <v>367</v>
      </c>
      <c r="M121" s="32" t="s">
        <v>556</v>
      </c>
      <c r="N121" s="29" t="s">
        <v>368</v>
      </c>
    </row>
    <row r="122" spans="1:14" s="2" customFormat="1" ht="36.75" customHeight="1">
      <c r="A122" s="68">
        <v>120</v>
      </c>
      <c r="B122" s="11" t="s">
        <v>333</v>
      </c>
      <c r="C122" s="11" t="s">
        <v>358</v>
      </c>
      <c r="D122" s="10" t="s">
        <v>125</v>
      </c>
      <c r="E122" s="11" t="s">
        <v>56</v>
      </c>
      <c r="F122" s="11">
        <v>1</v>
      </c>
      <c r="G122" s="16" t="s">
        <v>126</v>
      </c>
      <c r="H122" s="14" t="s">
        <v>369</v>
      </c>
      <c r="I122" s="17" t="s">
        <v>101</v>
      </c>
      <c r="J122" s="32" t="s">
        <v>555</v>
      </c>
      <c r="K122" s="11" t="s">
        <v>18</v>
      </c>
      <c r="L122" s="17" t="s">
        <v>103</v>
      </c>
      <c r="M122" s="32" t="s">
        <v>556</v>
      </c>
      <c r="N122" s="11" t="s">
        <v>94</v>
      </c>
    </row>
    <row r="123" spans="1:14" s="2" customFormat="1" ht="35.25" customHeight="1">
      <c r="A123" s="68">
        <v>121</v>
      </c>
      <c r="B123" s="11" t="s">
        <v>333</v>
      </c>
      <c r="C123" s="11" t="s">
        <v>358</v>
      </c>
      <c r="D123" s="15" t="s">
        <v>128</v>
      </c>
      <c r="E123" s="15" t="s">
        <v>65</v>
      </c>
      <c r="F123" s="11">
        <v>1</v>
      </c>
      <c r="G123" s="14" t="s">
        <v>129</v>
      </c>
      <c r="H123" s="14" t="s">
        <v>130</v>
      </c>
      <c r="I123" s="17" t="s">
        <v>101</v>
      </c>
      <c r="J123" s="32" t="s">
        <v>555</v>
      </c>
      <c r="K123" s="37" t="s">
        <v>102</v>
      </c>
      <c r="L123" s="17" t="s">
        <v>131</v>
      </c>
      <c r="M123" s="32" t="s">
        <v>556</v>
      </c>
      <c r="N123" s="10"/>
    </row>
    <row r="124" spans="1:14" s="2" customFormat="1" ht="36" customHeight="1">
      <c r="A124" s="68">
        <v>122</v>
      </c>
      <c r="B124" s="11" t="s">
        <v>333</v>
      </c>
      <c r="C124" s="11" t="s">
        <v>358</v>
      </c>
      <c r="D124" s="15" t="s">
        <v>132</v>
      </c>
      <c r="E124" s="15" t="s">
        <v>65</v>
      </c>
      <c r="F124" s="11">
        <v>2</v>
      </c>
      <c r="G124" s="14" t="s">
        <v>133</v>
      </c>
      <c r="H124" s="14" t="s">
        <v>134</v>
      </c>
      <c r="I124" s="17" t="s">
        <v>101</v>
      </c>
      <c r="J124" s="32" t="s">
        <v>555</v>
      </c>
      <c r="K124" s="37" t="s">
        <v>102</v>
      </c>
      <c r="L124" s="17" t="s">
        <v>135</v>
      </c>
      <c r="M124" s="32" t="s">
        <v>556</v>
      </c>
      <c r="N124" s="10"/>
    </row>
    <row r="125" spans="1:14" s="3" customFormat="1" ht="54.75" customHeight="1">
      <c r="A125" s="68">
        <v>123</v>
      </c>
      <c r="B125" s="11" t="s">
        <v>333</v>
      </c>
      <c r="C125" s="32" t="s">
        <v>370</v>
      </c>
      <c r="D125" s="11" t="s">
        <v>91</v>
      </c>
      <c r="E125" s="32" t="s">
        <v>15</v>
      </c>
      <c r="F125" s="32">
        <v>1</v>
      </c>
      <c r="G125" s="84" t="s">
        <v>371</v>
      </c>
      <c r="H125" s="33" t="s">
        <v>372</v>
      </c>
      <c r="I125" s="11" t="s">
        <v>26</v>
      </c>
      <c r="J125" s="32" t="s">
        <v>555</v>
      </c>
      <c r="K125" s="32" t="s">
        <v>18</v>
      </c>
      <c r="L125" s="85" t="s">
        <v>352</v>
      </c>
      <c r="M125" s="32" t="s">
        <v>556</v>
      </c>
      <c r="N125" s="21" t="s">
        <v>44</v>
      </c>
    </row>
    <row r="126" spans="1:14" s="3" customFormat="1" ht="54" customHeight="1">
      <c r="A126" s="68">
        <v>124</v>
      </c>
      <c r="B126" s="11" t="s">
        <v>333</v>
      </c>
      <c r="C126" s="32" t="s">
        <v>370</v>
      </c>
      <c r="D126" s="32" t="s">
        <v>373</v>
      </c>
      <c r="E126" s="32" t="s">
        <v>65</v>
      </c>
      <c r="F126" s="32">
        <v>16</v>
      </c>
      <c r="G126" s="84" t="s">
        <v>374</v>
      </c>
      <c r="H126" s="33" t="s">
        <v>375</v>
      </c>
      <c r="I126" s="32" t="s">
        <v>101</v>
      </c>
      <c r="J126" s="32" t="s">
        <v>555</v>
      </c>
      <c r="K126" s="85" t="s">
        <v>68</v>
      </c>
      <c r="L126" s="85" t="s">
        <v>356</v>
      </c>
      <c r="M126" s="32" t="s">
        <v>556</v>
      </c>
      <c r="N126" s="19" t="s">
        <v>376</v>
      </c>
    </row>
    <row r="127" spans="1:14" s="3" customFormat="1" ht="53.25" customHeight="1">
      <c r="A127" s="68">
        <v>125</v>
      </c>
      <c r="B127" s="11" t="s">
        <v>333</v>
      </c>
      <c r="C127" s="32" t="s">
        <v>370</v>
      </c>
      <c r="D127" s="32" t="s">
        <v>377</v>
      </c>
      <c r="E127" s="32" t="s">
        <v>65</v>
      </c>
      <c r="F127" s="32">
        <v>12</v>
      </c>
      <c r="G127" s="84" t="s">
        <v>378</v>
      </c>
      <c r="H127" s="33" t="s">
        <v>379</v>
      </c>
      <c r="I127" s="32" t="s">
        <v>101</v>
      </c>
      <c r="J127" s="32" t="s">
        <v>555</v>
      </c>
      <c r="K127" s="85" t="s">
        <v>68</v>
      </c>
      <c r="L127" s="85" t="s">
        <v>352</v>
      </c>
      <c r="M127" s="32" t="s">
        <v>556</v>
      </c>
      <c r="N127" s="19" t="s">
        <v>376</v>
      </c>
    </row>
    <row r="128" spans="1:14" s="2" customFormat="1" ht="36.75" customHeight="1">
      <c r="A128" s="68">
        <v>126</v>
      </c>
      <c r="B128" s="11" t="s">
        <v>333</v>
      </c>
      <c r="C128" s="32" t="s">
        <v>370</v>
      </c>
      <c r="D128" s="10" t="s">
        <v>125</v>
      </c>
      <c r="E128" s="11" t="s">
        <v>56</v>
      </c>
      <c r="F128" s="11">
        <v>1</v>
      </c>
      <c r="G128" s="16" t="s">
        <v>126</v>
      </c>
      <c r="H128" s="14" t="s">
        <v>380</v>
      </c>
      <c r="I128" s="17" t="s">
        <v>101</v>
      </c>
      <c r="J128" s="32" t="s">
        <v>555</v>
      </c>
      <c r="K128" s="11" t="s">
        <v>18</v>
      </c>
      <c r="L128" s="17" t="s">
        <v>103</v>
      </c>
      <c r="M128" s="32" t="s">
        <v>556</v>
      </c>
      <c r="N128" s="11" t="s">
        <v>94</v>
      </c>
    </row>
    <row r="129" spans="1:14" s="2" customFormat="1" ht="35.25" customHeight="1">
      <c r="A129" s="68">
        <v>127</v>
      </c>
      <c r="B129" s="11" t="s">
        <v>333</v>
      </c>
      <c r="C129" s="32" t="s">
        <v>370</v>
      </c>
      <c r="D129" s="15" t="s">
        <v>128</v>
      </c>
      <c r="E129" s="15" t="s">
        <v>65</v>
      </c>
      <c r="F129" s="11">
        <v>1</v>
      </c>
      <c r="G129" s="14" t="s">
        <v>129</v>
      </c>
      <c r="H129" s="14" t="s">
        <v>130</v>
      </c>
      <c r="I129" s="17" t="s">
        <v>101</v>
      </c>
      <c r="J129" s="32" t="s">
        <v>555</v>
      </c>
      <c r="K129" s="37" t="s">
        <v>102</v>
      </c>
      <c r="L129" s="17" t="s">
        <v>131</v>
      </c>
      <c r="M129" s="32" t="s">
        <v>556</v>
      </c>
      <c r="N129" s="10"/>
    </row>
    <row r="130" spans="1:14" s="2" customFormat="1" ht="36" customHeight="1">
      <c r="A130" s="68">
        <v>128</v>
      </c>
      <c r="B130" s="11" t="s">
        <v>333</v>
      </c>
      <c r="C130" s="32" t="s">
        <v>370</v>
      </c>
      <c r="D130" s="15" t="s">
        <v>132</v>
      </c>
      <c r="E130" s="15" t="s">
        <v>65</v>
      </c>
      <c r="F130" s="11">
        <v>2</v>
      </c>
      <c r="G130" s="14" t="s">
        <v>133</v>
      </c>
      <c r="H130" s="14" t="s">
        <v>134</v>
      </c>
      <c r="I130" s="17" t="s">
        <v>101</v>
      </c>
      <c r="J130" s="32" t="s">
        <v>555</v>
      </c>
      <c r="K130" s="37" t="s">
        <v>102</v>
      </c>
      <c r="L130" s="17" t="s">
        <v>135</v>
      </c>
      <c r="M130" s="32" t="s">
        <v>556</v>
      </c>
      <c r="N130" s="10"/>
    </row>
    <row r="131" spans="1:14" s="63" customFormat="1" ht="23.25" customHeight="1">
      <c r="A131" s="10"/>
      <c r="B131" s="90" t="s">
        <v>83</v>
      </c>
      <c r="C131" s="90"/>
      <c r="D131" s="90"/>
      <c r="E131" s="90"/>
      <c r="F131" s="9">
        <f>SUM(F112:F130)</f>
        <v>102</v>
      </c>
      <c r="G131" s="72"/>
      <c r="H131" s="72"/>
      <c r="I131" s="10"/>
      <c r="J131" s="10"/>
      <c r="K131" s="10"/>
      <c r="L131" s="10"/>
      <c r="M131" s="10"/>
      <c r="N131" s="10"/>
    </row>
    <row r="132" spans="1:14" ht="21.75" customHeight="1">
      <c r="A132" s="86"/>
      <c r="B132" s="91" t="s">
        <v>381</v>
      </c>
      <c r="C132" s="92"/>
      <c r="D132" s="92"/>
      <c r="E132" s="93"/>
      <c r="F132" s="9">
        <f>F131+F111+F91+F73+F36+F16</f>
        <v>657</v>
      </c>
      <c r="G132" s="72"/>
      <c r="H132" s="72"/>
      <c r="I132" s="10"/>
      <c r="J132" s="10"/>
      <c r="K132" s="10"/>
      <c r="L132" s="10"/>
      <c r="M132" s="10"/>
      <c r="N132" s="10"/>
    </row>
  </sheetData>
  <autoFilter ref="A2:N132">
    <filterColumn colId="9"/>
    <filterColumn colId="12"/>
  </autoFilter>
  <mergeCells count="8">
    <mergeCell ref="B111:E111"/>
    <mergeCell ref="B131:E131"/>
    <mergeCell ref="B132:E132"/>
    <mergeCell ref="A1:N1"/>
    <mergeCell ref="B16:E16"/>
    <mergeCell ref="B36:E36"/>
    <mergeCell ref="B73:E73"/>
    <mergeCell ref="B91:E91"/>
  </mergeCells>
  <phoneticPr fontId="15" type="noConversion"/>
  <printOptions horizontalCentered="1"/>
  <pageMargins left="0.118055555555556" right="0.118055555555556" top="0.156944444444444" bottom="0.156944444444444" header="0.31458333333333299" footer="0.31458333333333299"/>
  <pageSetup paperSize="9" scale="90" orientation="landscape" r:id="rId1"/>
</worksheet>
</file>

<file path=xl/worksheets/sheet2.xml><?xml version="1.0" encoding="utf-8"?>
<worksheet xmlns="http://schemas.openxmlformats.org/spreadsheetml/2006/main" xmlns:r="http://schemas.openxmlformats.org/officeDocument/2006/relationships">
  <dimension ref="A3:G22"/>
  <sheetViews>
    <sheetView workbookViewId="0">
      <selection activeCell="F21" sqref="F21"/>
    </sheetView>
  </sheetViews>
  <sheetFormatPr defaultColWidth="9" defaultRowHeight="14.25"/>
  <cols>
    <col min="1" max="1" width="23.875" customWidth="1"/>
    <col min="2" max="5" width="10" style="42" customWidth="1"/>
    <col min="6" max="6" width="7.5" customWidth="1"/>
    <col min="7" max="7" width="5.5" customWidth="1"/>
  </cols>
  <sheetData>
    <row r="3" spans="1:7" ht="22.5" customHeight="1">
      <c r="A3" s="54" t="s">
        <v>382</v>
      </c>
      <c r="B3" s="55" t="s">
        <v>15</v>
      </c>
      <c r="C3" s="55" t="s">
        <v>23</v>
      </c>
      <c r="D3" s="55" t="s">
        <v>56</v>
      </c>
      <c r="E3" s="55" t="s">
        <v>65</v>
      </c>
      <c r="F3" s="54" t="s">
        <v>383</v>
      </c>
      <c r="G3" s="54" t="s">
        <v>381</v>
      </c>
    </row>
    <row r="4" spans="1:7" ht="22.5" customHeight="1">
      <c r="A4" s="56" t="s">
        <v>384</v>
      </c>
      <c r="B4" s="57"/>
      <c r="C4" s="57"/>
      <c r="D4" s="57">
        <v>1</v>
      </c>
      <c r="E4" s="57"/>
      <c r="F4" s="58"/>
      <c r="G4" s="58">
        <v>1</v>
      </c>
    </row>
    <row r="5" spans="1:7" ht="22.5" customHeight="1">
      <c r="A5" s="56" t="s">
        <v>70</v>
      </c>
      <c r="B5" s="57"/>
      <c r="C5" s="57"/>
      <c r="D5" s="57">
        <v>2</v>
      </c>
      <c r="E5" s="57"/>
      <c r="F5" s="58"/>
      <c r="G5" s="58">
        <v>2</v>
      </c>
    </row>
    <row r="6" spans="1:7" ht="22.5" customHeight="1">
      <c r="A6" s="56" t="s">
        <v>385</v>
      </c>
      <c r="B6" s="57"/>
      <c r="C6" s="57">
        <v>4</v>
      </c>
      <c r="D6" s="57"/>
      <c r="E6" s="57"/>
      <c r="F6" s="58"/>
      <c r="G6" s="58">
        <v>4</v>
      </c>
    </row>
    <row r="7" spans="1:7" ht="22.5" customHeight="1">
      <c r="A7" s="56" t="s">
        <v>386</v>
      </c>
      <c r="B7" s="57"/>
      <c r="C7" s="57">
        <v>3</v>
      </c>
      <c r="D7" s="57"/>
      <c r="E7" s="57"/>
      <c r="F7" s="58"/>
      <c r="G7" s="58">
        <v>3</v>
      </c>
    </row>
    <row r="8" spans="1:7" ht="22.5" customHeight="1">
      <c r="A8" s="56" t="s">
        <v>38</v>
      </c>
      <c r="B8" s="57"/>
      <c r="C8" s="57">
        <v>12</v>
      </c>
      <c r="D8" s="57"/>
      <c r="E8" s="57"/>
      <c r="F8" s="58"/>
      <c r="G8" s="58">
        <v>12</v>
      </c>
    </row>
    <row r="9" spans="1:7" ht="22.5" customHeight="1">
      <c r="A9" s="56" t="s">
        <v>54</v>
      </c>
      <c r="B9" s="57"/>
      <c r="C9" s="57"/>
      <c r="D9" s="57">
        <v>12</v>
      </c>
      <c r="E9" s="57">
        <v>8</v>
      </c>
      <c r="F9" s="58"/>
      <c r="G9" s="58">
        <v>20</v>
      </c>
    </row>
    <row r="10" spans="1:7" ht="22.5" customHeight="1">
      <c r="A10" s="56" t="s">
        <v>84</v>
      </c>
      <c r="B10" s="57">
        <v>4</v>
      </c>
      <c r="C10" s="57">
        <v>20</v>
      </c>
      <c r="D10" s="57">
        <v>4</v>
      </c>
      <c r="E10" s="57">
        <v>55</v>
      </c>
      <c r="F10" s="58"/>
      <c r="G10" s="58">
        <v>83</v>
      </c>
    </row>
    <row r="11" spans="1:7" ht="22.5" customHeight="1">
      <c r="A11" s="56" t="s">
        <v>155</v>
      </c>
      <c r="B11" s="57">
        <v>6</v>
      </c>
      <c r="C11" s="57">
        <v>22</v>
      </c>
      <c r="D11" s="57"/>
      <c r="E11" s="57">
        <v>92</v>
      </c>
      <c r="F11" s="58"/>
      <c r="G11" s="58">
        <v>120</v>
      </c>
    </row>
    <row r="12" spans="1:7" ht="22.5" customHeight="1">
      <c r="A12" s="56" t="s">
        <v>240</v>
      </c>
      <c r="B12" s="57">
        <v>4</v>
      </c>
      <c r="C12" s="57">
        <v>19</v>
      </c>
      <c r="D12" s="57"/>
      <c r="E12" s="57">
        <v>63</v>
      </c>
      <c r="F12" s="58"/>
      <c r="G12" s="58">
        <v>56</v>
      </c>
    </row>
    <row r="13" spans="1:7" ht="22.5" customHeight="1">
      <c r="A13" s="59" t="s">
        <v>284</v>
      </c>
      <c r="B13" s="57">
        <v>1</v>
      </c>
      <c r="C13" s="57">
        <v>18</v>
      </c>
      <c r="D13" s="57">
        <v>0</v>
      </c>
      <c r="E13" s="57">
        <v>88</v>
      </c>
      <c r="F13" s="58"/>
      <c r="G13" s="58">
        <v>107</v>
      </c>
    </row>
    <row r="14" spans="1:7" ht="22.5" customHeight="1">
      <c r="A14" s="56" t="s">
        <v>333</v>
      </c>
      <c r="B14" s="57">
        <v>1</v>
      </c>
      <c r="C14" s="57"/>
      <c r="D14" s="57"/>
      <c r="E14" s="57"/>
      <c r="F14" s="58"/>
      <c r="G14" s="58">
        <v>1</v>
      </c>
    </row>
    <row r="15" spans="1:7" ht="22.5" customHeight="1">
      <c r="A15" s="56" t="s">
        <v>387</v>
      </c>
      <c r="B15" s="57"/>
      <c r="C15" s="57">
        <v>4</v>
      </c>
      <c r="D15" s="57"/>
      <c r="E15" s="57">
        <v>42</v>
      </c>
      <c r="F15" s="58"/>
      <c r="G15" s="58">
        <v>46</v>
      </c>
    </row>
    <row r="16" spans="1:7" ht="22.5" customHeight="1">
      <c r="A16" s="56" t="s">
        <v>388</v>
      </c>
      <c r="B16" s="57"/>
      <c r="C16" s="57">
        <v>12</v>
      </c>
      <c r="D16" s="57"/>
      <c r="E16" s="57"/>
      <c r="F16" s="58"/>
      <c r="G16" s="58">
        <v>12</v>
      </c>
    </row>
    <row r="17" spans="1:7" ht="22.5" customHeight="1">
      <c r="A17" s="56" t="s">
        <v>389</v>
      </c>
      <c r="B17" s="57">
        <v>1</v>
      </c>
      <c r="C17" s="57">
        <v>12</v>
      </c>
      <c r="D17" s="57"/>
      <c r="E17" s="57">
        <v>8</v>
      </c>
      <c r="F17" s="58"/>
      <c r="G17" s="58">
        <v>21</v>
      </c>
    </row>
    <row r="18" spans="1:7" ht="22.5" customHeight="1">
      <c r="A18" s="56" t="s">
        <v>390</v>
      </c>
      <c r="B18" s="57"/>
      <c r="C18" s="57"/>
      <c r="D18" s="57">
        <v>1</v>
      </c>
      <c r="E18" s="57"/>
      <c r="F18" s="58"/>
      <c r="G18" s="58">
        <v>1</v>
      </c>
    </row>
    <row r="19" spans="1:7" ht="22.5" customHeight="1">
      <c r="A19" s="56" t="s">
        <v>383</v>
      </c>
      <c r="B19" s="57"/>
      <c r="C19" s="57"/>
      <c r="D19" s="57"/>
      <c r="E19" s="57"/>
      <c r="F19" s="58"/>
      <c r="G19" s="58"/>
    </row>
    <row r="20" spans="1:7" ht="22.5" customHeight="1">
      <c r="A20" s="56" t="s">
        <v>381</v>
      </c>
      <c r="B20" s="57">
        <v>17</v>
      </c>
      <c r="C20" s="57">
        <v>126</v>
      </c>
      <c r="D20" s="57">
        <v>20</v>
      </c>
      <c r="E20" s="57">
        <v>356</v>
      </c>
      <c r="F20" s="58"/>
      <c r="G20" s="58">
        <v>519</v>
      </c>
    </row>
    <row r="21" spans="1:7" ht="22.5" customHeight="1"/>
    <row r="22" spans="1:7" ht="22.5" customHeight="1"/>
  </sheetData>
  <phoneticPr fontId="15"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3:H67"/>
  <sheetViews>
    <sheetView workbookViewId="0">
      <selection activeCell="H6" sqref="H6:H20"/>
    </sheetView>
  </sheetViews>
  <sheetFormatPr defaultColWidth="9" defaultRowHeight="14.25"/>
  <cols>
    <col min="1" max="1" width="24.375" customWidth="1"/>
    <col min="2" max="2" width="12.75" style="42" customWidth="1"/>
    <col min="4" max="4" width="23.875" customWidth="1"/>
    <col min="5" max="5" width="12.75" style="42" customWidth="1"/>
    <col min="7" max="7" width="30" customWidth="1"/>
  </cols>
  <sheetData>
    <row r="3" spans="1:8">
      <c r="A3" s="43" t="s">
        <v>382</v>
      </c>
      <c r="B3" s="44" t="s">
        <v>391</v>
      </c>
      <c r="D3" s="43" t="s">
        <v>382</v>
      </c>
      <c r="E3" s="44" t="s">
        <v>391</v>
      </c>
    </row>
    <row r="4" spans="1:8">
      <c r="A4" s="45" t="s">
        <v>240</v>
      </c>
      <c r="B4" s="46">
        <v>63</v>
      </c>
      <c r="D4" s="45" t="s">
        <v>240</v>
      </c>
      <c r="E4" s="46">
        <v>63</v>
      </c>
    </row>
    <row r="5" spans="1:8">
      <c r="A5" s="47" t="s">
        <v>392</v>
      </c>
      <c r="B5" s="48">
        <v>2</v>
      </c>
      <c r="D5" s="47" t="s">
        <v>392</v>
      </c>
      <c r="E5" s="48">
        <v>2</v>
      </c>
      <c r="H5" s="49" t="s">
        <v>393</v>
      </c>
    </row>
    <row r="6" spans="1:8" ht="15.75" customHeight="1">
      <c r="A6" s="47" t="s">
        <v>394</v>
      </c>
      <c r="B6" s="48">
        <v>1</v>
      </c>
      <c r="D6" s="47" t="s">
        <v>394</v>
      </c>
      <c r="E6" s="48">
        <v>1</v>
      </c>
      <c r="G6" s="50" t="s">
        <v>395</v>
      </c>
      <c r="H6" s="42">
        <f>E59+E63</f>
        <v>14</v>
      </c>
    </row>
    <row r="7" spans="1:8" ht="15.75" customHeight="1">
      <c r="A7" s="47" t="s">
        <v>396</v>
      </c>
      <c r="B7" s="48">
        <v>3</v>
      </c>
      <c r="D7" s="47" t="s">
        <v>396</v>
      </c>
      <c r="E7" s="48">
        <v>3</v>
      </c>
      <c r="G7" s="50" t="s">
        <v>397</v>
      </c>
      <c r="H7" s="42">
        <f>E56+E57+E58+E60+E61</f>
        <v>49</v>
      </c>
    </row>
    <row r="8" spans="1:8" ht="15.75" customHeight="1">
      <c r="A8" s="47" t="s">
        <v>398</v>
      </c>
      <c r="B8" s="48">
        <v>5</v>
      </c>
      <c r="D8" s="47" t="s">
        <v>398</v>
      </c>
      <c r="E8" s="48">
        <v>5</v>
      </c>
      <c r="G8" s="50" t="s">
        <v>399</v>
      </c>
      <c r="H8" s="42">
        <f>E50+E51+E48+E49</f>
        <v>48</v>
      </c>
    </row>
    <row r="9" spans="1:8" ht="15.75" customHeight="1">
      <c r="A9" s="47" t="s">
        <v>400</v>
      </c>
      <c r="B9" s="48">
        <v>2</v>
      </c>
      <c r="D9" s="47" t="s">
        <v>400</v>
      </c>
      <c r="E9" s="48">
        <v>2</v>
      </c>
      <c r="G9" s="12" t="s">
        <v>401</v>
      </c>
      <c r="H9" s="42">
        <f>E46+E47</f>
        <v>12</v>
      </c>
    </row>
    <row r="10" spans="1:8" ht="15.75" customHeight="1">
      <c r="A10" s="47" t="s">
        <v>402</v>
      </c>
      <c r="B10" s="48">
        <v>3</v>
      </c>
      <c r="D10" s="47" t="s">
        <v>402</v>
      </c>
      <c r="E10" s="48">
        <v>3</v>
      </c>
      <c r="G10" s="50" t="s">
        <v>190</v>
      </c>
      <c r="H10" s="42">
        <f>E52</f>
        <v>6</v>
      </c>
    </row>
    <row r="11" spans="1:8" ht="15.75" customHeight="1">
      <c r="A11" s="47" t="s">
        <v>403</v>
      </c>
      <c r="B11" s="48">
        <v>1</v>
      </c>
      <c r="D11" s="47" t="s">
        <v>403</v>
      </c>
      <c r="E11" s="48">
        <v>1</v>
      </c>
      <c r="G11" s="50" t="s">
        <v>197</v>
      </c>
      <c r="H11" s="42">
        <f>E53</f>
        <v>20</v>
      </c>
    </row>
    <row r="12" spans="1:8" ht="15.75" customHeight="1">
      <c r="A12" s="47" t="s">
        <v>404</v>
      </c>
      <c r="B12" s="48">
        <v>30</v>
      </c>
      <c r="D12" s="47" t="s">
        <v>404</v>
      </c>
      <c r="E12" s="48">
        <v>30</v>
      </c>
      <c r="G12" s="50" t="s">
        <v>201</v>
      </c>
      <c r="H12" s="42">
        <v>0</v>
      </c>
    </row>
    <row r="13" spans="1:8" ht="15.75" customHeight="1">
      <c r="A13" s="47" t="s">
        <v>260</v>
      </c>
      <c r="B13" s="48">
        <v>10</v>
      </c>
      <c r="D13" s="47" t="s">
        <v>260</v>
      </c>
      <c r="E13" s="48">
        <v>10</v>
      </c>
      <c r="G13" s="50" t="s">
        <v>231</v>
      </c>
      <c r="H13" s="42">
        <f>E45+E54</f>
        <v>6</v>
      </c>
    </row>
    <row r="14" spans="1:8" ht="15.75" customHeight="1">
      <c r="A14" s="47" t="s">
        <v>405</v>
      </c>
      <c r="B14" s="48">
        <v>5</v>
      </c>
      <c r="D14" s="47" t="s">
        <v>405</v>
      </c>
      <c r="E14" s="48">
        <v>5</v>
      </c>
      <c r="G14" s="50" t="s">
        <v>406</v>
      </c>
      <c r="H14" s="42">
        <f>E8+E9</f>
        <v>7</v>
      </c>
    </row>
    <row r="15" spans="1:8" ht="15.75" customHeight="1">
      <c r="A15" s="47" t="s">
        <v>407</v>
      </c>
      <c r="B15" s="48">
        <v>1</v>
      </c>
      <c r="D15" s="47" t="s">
        <v>407</v>
      </c>
      <c r="E15" s="48">
        <v>1</v>
      </c>
      <c r="G15" s="50" t="s">
        <v>405</v>
      </c>
      <c r="H15" s="42">
        <f>E5+E6+E7+E10+E11+E12+E13+E14+E15</f>
        <v>56</v>
      </c>
    </row>
    <row r="16" spans="1:8" ht="15.75" customHeight="1">
      <c r="A16" s="51" t="s">
        <v>387</v>
      </c>
      <c r="B16" s="48">
        <v>42</v>
      </c>
      <c r="D16" s="51" t="s">
        <v>387</v>
      </c>
      <c r="E16" s="48">
        <v>42</v>
      </c>
      <c r="G16" s="50" t="s">
        <v>408</v>
      </c>
      <c r="H16" s="42">
        <f>E32</f>
        <v>36</v>
      </c>
    </row>
    <row r="17" spans="1:8" ht="15.75" customHeight="1">
      <c r="A17" s="47" t="s">
        <v>360</v>
      </c>
      <c r="B17" s="48">
        <v>4</v>
      </c>
      <c r="D17" s="47" t="s">
        <v>360</v>
      </c>
      <c r="E17" s="48">
        <v>4</v>
      </c>
      <c r="G17" s="50" t="s">
        <v>409</v>
      </c>
      <c r="H17" s="42">
        <f>E37</f>
        <v>52</v>
      </c>
    </row>
    <row r="18" spans="1:8" ht="15.75" customHeight="1">
      <c r="A18" s="47" t="s">
        <v>410</v>
      </c>
      <c r="B18" s="48">
        <v>4</v>
      </c>
      <c r="D18" s="47" t="s">
        <v>410</v>
      </c>
      <c r="E18" s="48">
        <v>4</v>
      </c>
      <c r="G18" s="50" t="s">
        <v>411</v>
      </c>
      <c r="H18" s="42">
        <f>E16</f>
        <v>42</v>
      </c>
    </row>
    <row r="19" spans="1:8" ht="15.75" customHeight="1">
      <c r="A19" s="47" t="s">
        <v>412</v>
      </c>
      <c r="B19" s="48">
        <v>2</v>
      </c>
      <c r="D19" s="47" t="s">
        <v>412</v>
      </c>
      <c r="E19" s="48">
        <v>2</v>
      </c>
      <c r="G19" s="50" t="s">
        <v>413</v>
      </c>
      <c r="H19" s="42">
        <f>E28+E29+E30+E31</f>
        <v>6</v>
      </c>
    </row>
    <row r="20" spans="1:8" ht="15.75" customHeight="1">
      <c r="A20" s="47" t="s">
        <v>414</v>
      </c>
      <c r="B20" s="48">
        <v>4</v>
      </c>
      <c r="D20" s="47" t="s">
        <v>414</v>
      </c>
      <c r="E20" s="48">
        <v>4</v>
      </c>
      <c r="G20" s="50" t="s">
        <v>415</v>
      </c>
      <c r="H20" s="42">
        <f>E27</f>
        <v>2</v>
      </c>
    </row>
    <row r="21" spans="1:8" ht="15.75" customHeight="1">
      <c r="A21" s="47" t="s">
        <v>416</v>
      </c>
      <c r="B21" s="48">
        <v>1</v>
      </c>
      <c r="D21" s="47" t="s">
        <v>416</v>
      </c>
      <c r="E21" s="48">
        <v>1</v>
      </c>
    </row>
    <row r="22" spans="1:8" ht="15.75" customHeight="1">
      <c r="A22" s="47" t="s">
        <v>417</v>
      </c>
      <c r="B22" s="48">
        <v>20</v>
      </c>
      <c r="D22" s="47" t="s">
        <v>417</v>
      </c>
      <c r="E22" s="48">
        <v>20</v>
      </c>
    </row>
    <row r="23" spans="1:8" ht="15.75" customHeight="1">
      <c r="A23" s="47" t="s">
        <v>418</v>
      </c>
      <c r="B23" s="48">
        <v>2</v>
      </c>
      <c r="D23" s="47" t="s">
        <v>418</v>
      </c>
      <c r="E23" s="48">
        <v>2</v>
      </c>
    </row>
    <row r="24" spans="1:8" ht="15.75" customHeight="1">
      <c r="A24" s="47" t="s">
        <v>419</v>
      </c>
      <c r="B24" s="48">
        <v>4</v>
      </c>
      <c r="D24" s="47" t="s">
        <v>419</v>
      </c>
      <c r="E24" s="48">
        <v>4</v>
      </c>
    </row>
    <row r="25" spans="1:8" ht="15.75" customHeight="1">
      <c r="A25" s="47" t="s">
        <v>420</v>
      </c>
      <c r="B25" s="48">
        <v>1</v>
      </c>
      <c r="D25" s="47" t="s">
        <v>420</v>
      </c>
      <c r="E25" s="48">
        <v>1</v>
      </c>
    </row>
    <row r="26" spans="1:8" ht="15.75" customHeight="1">
      <c r="A26" s="51" t="s">
        <v>389</v>
      </c>
      <c r="B26" s="48">
        <v>8</v>
      </c>
      <c r="D26" s="51" t="s">
        <v>389</v>
      </c>
      <c r="E26" s="48">
        <v>8</v>
      </c>
    </row>
    <row r="27" spans="1:8" ht="15.75" customHeight="1">
      <c r="A27" s="47" t="s">
        <v>421</v>
      </c>
      <c r="B27" s="48">
        <v>2</v>
      </c>
      <c r="D27" s="47" t="s">
        <v>421</v>
      </c>
      <c r="E27" s="48">
        <v>2</v>
      </c>
    </row>
    <row r="28" spans="1:8" ht="15.75" customHeight="1">
      <c r="A28" s="47" t="s">
        <v>422</v>
      </c>
      <c r="B28" s="48">
        <v>1</v>
      </c>
      <c r="D28" s="47" t="s">
        <v>422</v>
      </c>
      <c r="E28" s="48">
        <v>1</v>
      </c>
    </row>
    <row r="29" spans="1:8" ht="15.75" customHeight="1">
      <c r="A29" s="47" t="s">
        <v>423</v>
      </c>
      <c r="B29" s="48">
        <v>1</v>
      </c>
      <c r="D29" s="47" t="s">
        <v>423</v>
      </c>
      <c r="E29" s="48">
        <v>1</v>
      </c>
    </row>
    <row r="30" spans="1:8" ht="15.75" customHeight="1">
      <c r="A30" s="47" t="s">
        <v>424</v>
      </c>
      <c r="B30" s="48">
        <v>2</v>
      </c>
      <c r="D30" s="47" t="s">
        <v>424</v>
      </c>
      <c r="E30" s="48">
        <v>2</v>
      </c>
    </row>
    <row r="31" spans="1:8" ht="15.75" customHeight="1">
      <c r="A31" s="47" t="s">
        <v>425</v>
      </c>
      <c r="B31" s="48">
        <v>2</v>
      </c>
      <c r="D31" s="47" t="s">
        <v>425</v>
      </c>
      <c r="E31" s="48">
        <v>2</v>
      </c>
    </row>
    <row r="32" spans="1:8" ht="15.75" customHeight="1">
      <c r="A32" s="51" t="s">
        <v>426</v>
      </c>
      <c r="B32" s="48">
        <v>36</v>
      </c>
      <c r="D32" s="51" t="s">
        <v>426</v>
      </c>
      <c r="E32" s="48">
        <v>36</v>
      </c>
    </row>
    <row r="33" spans="1:5" ht="15.75" customHeight="1">
      <c r="A33" s="47" t="s">
        <v>427</v>
      </c>
      <c r="B33" s="48">
        <v>3</v>
      </c>
      <c r="D33" s="47" t="s">
        <v>427</v>
      </c>
      <c r="E33" s="48">
        <v>3</v>
      </c>
    </row>
    <row r="34" spans="1:5" ht="15.75" customHeight="1">
      <c r="A34" s="47" t="s">
        <v>428</v>
      </c>
      <c r="B34" s="48">
        <v>16</v>
      </c>
      <c r="D34" s="47" t="s">
        <v>428</v>
      </c>
      <c r="E34" s="48">
        <v>16</v>
      </c>
    </row>
    <row r="35" spans="1:5" ht="15.75" customHeight="1">
      <c r="A35" s="47" t="s">
        <v>429</v>
      </c>
      <c r="B35" s="48">
        <v>4</v>
      </c>
      <c r="D35" s="47" t="s">
        <v>429</v>
      </c>
      <c r="E35" s="48">
        <v>4</v>
      </c>
    </row>
    <row r="36" spans="1:5" ht="15.75" customHeight="1">
      <c r="A36" s="47" t="s">
        <v>430</v>
      </c>
      <c r="B36" s="48">
        <v>13</v>
      </c>
      <c r="D36" s="47" t="s">
        <v>430</v>
      </c>
      <c r="E36" s="48">
        <v>13</v>
      </c>
    </row>
    <row r="37" spans="1:5" ht="15.75" customHeight="1">
      <c r="A37" s="51" t="s">
        <v>431</v>
      </c>
      <c r="B37" s="48">
        <v>52</v>
      </c>
      <c r="D37" s="51" t="s">
        <v>431</v>
      </c>
      <c r="E37" s="48">
        <v>52</v>
      </c>
    </row>
    <row r="38" spans="1:5" ht="15.75" customHeight="1">
      <c r="A38" s="47" t="s">
        <v>432</v>
      </c>
      <c r="B38" s="48">
        <v>4</v>
      </c>
      <c r="D38" s="47" t="s">
        <v>432</v>
      </c>
      <c r="E38" s="48">
        <v>4</v>
      </c>
    </row>
    <row r="39" spans="1:5" ht="15.75" customHeight="1">
      <c r="A39" s="47" t="s">
        <v>433</v>
      </c>
      <c r="B39" s="48">
        <v>16</v>
      </c>
      <c r="D39" s="47" t="s">
        <v>433</v>
      </c>
      <c r="E39" s="48">
        <v>16</v>
      </c>
    </row>
    <row r="40" spans="1:5" ht="15.75" customHeight="1">
      <c r="A40" s="47" t="s">
        <v>434</v>
      </c>
      <c r="B40" s="48">
        <v>4</v>
      </c>
      <c r="D40" s="47" t="s">
        <v>434</v>
      </c>
      <c r="E40" s="48">
        <v>4</v>
      </c>
    </row>
    <row r="41" spans="1:5" ht="15.75" customHeight="1">
      <c r="A41" s="47" t="s">
        <v>435</v>
      </c>
      <c r="B41" s="48">
        <v>10</v>
      </c>
      <c r="D41" s="47" t="s">
        <v>435</v>
      </c>
      <c r="E41" s="48">
        <v>10</v>
      </c>
    </row>
    <row r="42" spans="1:5" ht="15.75" customHeight="1">
      <c r="A42" s="47" t="s">
        <v>436</v>
      </c>
      <c r="B42" s="48">
        <v>4</v>
      </c>
      <c r="D42" s="47" t="s">
        <v>436</v>
      </c>
      <c r="E42" s="48">
        <v>4</v>
      </c>
    </row>
    <row r="43" spans="1:5" ht="15.75" customHeight="1">
      <c r="A43" s="47" t="s">
        <v>437</v>
      </c>
      <c r="B43" s="48">
        <v>14</v>
      </c>
      <c r="D43" s="47" t="s">
        <v>437</v>
      </c>
      <c r="E43" s="48">
        <v>14</v>
      </c>
    </row>
    <row r="44" spans="1:5" ht="15.75" customHeight="1">
      <c r="A44" s="51" t="s">
        <v>155</v>
      </c>
      <c r="B44" s="48">
        <v>92</v>
      </c>
      <c r="D44" s="51" t="s">
        <v>155</v>
      </c>
      <c r="E44" s="48">
        <v>92</v>
      </c>
    </row>
    <row r="45" spans="1:5" ht="15.75" customHeight="1">
      <c r="A45" s="47" t="s">
        <v>231</v>
      </c>
      <c r="B45" s="48">
        <v>3</v>
      </c>
      <c r="D45" s="47" t="s">
        <v>231</v>
      </c>
      <c r="E45" s="48">
        <v>3</v>
      </c>
    </row>
    <row r="46" spans="1:5" ht="15.75" customHeight="1">
      <c r="A46" s="47" t="s">
        <v>175</v>
      </c>
      <c r="B46" s="48">
        <v>4</v>
      </c>
      <c r="D46" s="47" t="s">
        <v>175</v>
      </c>
      <c r="E46" s="48">
        <v>4</v>
      </c>
    </row>
    <row r="47" spans="1:5" ht="15.75" customHeight="1">
      <c r="A47" s="47" t="s">
        <v>179</v>
      </c>
      <c r="B47" s="48">
        <v>8</v>
      </c>
      <c r="D47" s="47" t="s">
        <v>179</v>
      </c>
      <c r="E47" s="48">
        <v>8</v>
      </c>
    </row>
    <row r="48" spans="1:5" ht="15.75" customHeight="1">
      <c r="A48" s="47" t="s">
        <v>182</v>
      </c>
      <c r="B48" s="48">
        <v>8</v>
      </c>
      <c r="D48" s="47" t="s">
        <v>182</v>
      </c>
      <c r="E48" s="48">
        <v>8</v>
      </c>
    </row>
    <row r="49" spans="1:5" ht="15.75" customHeight="1">
      <c r="A49" s="47" t="s">
        <v>438</v>
      </c>
      <c r="B49" s="48">
        <v>20</v>
      </c>
      <c r="D49" s="47" t="s">
        <v>438</v>
      </c>
      <c r="E49" s="48">
        <v>20</v>
      </c>
    </row>
    <row r="50" spans="1:5" ht="15.75" customHeight="1">
      <c r="A50" s="47" t="s">
        <v>169</v>
      </c>
      <c r="B50" s="48">
        <v>4</v>
      </c>
      <c r="D50" s="47" t="s">
        <v>169</v>
      </c>
      <c r="E50" s="48">
        <v>4</v>
      </c>
    </row>
    <row r="51" spans="1:5" ht="15.75" customHeight="1">
      <c r="A51" s="47" t="s">
        <v>172</v>
      </c>
      <c r="B51" s="48">
        <v>16</v>
      </c>
      <c r="D51" s="47" t="s">
        <v>172</v>
      </c>
      <c r="E51" s="48">
        <v>16</v>
      </c>
    </row>
    <row r="52" spans="1:5" ht="15.75" customHeight="1">
      <c r="A52" s="47" t="s">
        <v>190</v>
      </c>
      <c r="B52" s="48">
        <v>6</v>
      </c>
      <c r="D52" s="47" t="s">
        <v>190</v>
      </c>
      <c r="E52" s="48">
        <v>6</v>
      </c>
    </row>
    <row r="53" spans="1:5" ht="15.75" customHeight="1">
      <c r="A53" s="47" t="s">
        <v>197</v>
      </c>
      <c r="B53" s="48">
        <v>20</v>
      </c>
      <c r="D53" s="47" t="s">
        <v>197</v>
      </c>
      <c r="E53" s="48">
        <v>20</v>
      </c>
    </row>
    <row r="54" spans="1:5" ht="15.75" customHeight="1">
      <c r="A54" s="47" t="s">
        <v>235</v>
      </c>
      <c r="B54" s="48">
        <v>3</v>
      </c>
      <c r="D54" s="47" t="s">
        <v>235</v>
      </c>
      <c r="E54" s="48">
        <v>3</v>
      </c>
    </row>
    <row r="55" spans="1:5" ht="15.75" customHeight="1">
      <c r="A55" s="51" t="s">
        <v>84</v>
      </c>
      <c r="B55" s="48">
        <v>55</v>
      </c>
      <c r="D55" s="51" t="s">
        <v>84</v>
      </c>
      <c r="E55" s="48">
        <v>55</v>
      </c>
    </row>
    <row r="56" spans="1:5" ht="15.75" customHeight="1">
      <c r="A56" s="47" t="s">
        <v>142</v>
      </c>
      <c r="B56" s="48">
        <v>8</v>
      </c>
      <c r="D56" s="47" t="s">
        <v>142</v>
      </c>
      <c r="E56" s="48">
        <v>8</v>
      </c>
    </row>
    <row r="57" spans="1:5" ht="15.75" customHeight="1">
      <c r="A57" s="47" t="s">
        <v>139</v>
      </c>
      <c r="B57" s="48">
        <v>28</v>
      </c>
      <c r="D57" s="47" t="s">
        <v>139</v>
      </c>
      <c r="E57" s="48">
        <v>28</v>
      </c>
    </row>
    <row r="58" spans="1:5" ht="15.75" customHeight="1">
      <c r="A58" s="47" t="s">
        <v>145</v>
      </c>
      <c r="B58" s="48">
        <v>5</v>
      </c>
      <c r="D58" s="47" t="s">
        <v>145</v>
      </c>
      <c r="E58" s="48">
        <v>5</v>
      </c>
    </row>
    <row r="59" spans="1:5" ht="15.75" customHeight="1">
      <c r="A59" s="47" t="s">
        <v>151</v>
      </c>
      <c r="B59" s="48">
        <v>6</v>
      </c>
      <c r="D59" s="47" t="s">
        <v>151</v>
      </c>
      <c r="E59" s="48">
        <v>6</v>
      </c>
    </row>
    <row r="60" spans="1:5" ht="15.75" customHeight="1">
      <c r="A60" s="47" t="s">
        <v>148</v>
      </c>
      <c r="B60" s="48">
        <v>3</v>
      </c>
      <c r="D60" s="47" t="s">
        <v>148</v>
      </c>
      <c r="E60" s="48">
        <v>3</v>
      </c>
    </row>
    <row r="61" spans="1:5" ht="15.75" customHeight="1">
      <c r="A61" s="47" t="s">
        <v>136</v>
      </c>
      <c r="B61" s="48">
        <v>5</v>
      </c>
      <c r="D61" s="47" t="s">
        <v>136</v>
      </c>
      <c r="E61" s="48">
        <v>5</v>
      </c>
    </row>
    <row r="62" spans="1:5" ht="15.75" customHeight="1">
      <c r="A62" s="51" t="s">
        <v>54</v>
      </c>
      <c r="B62" s="48">
        <v>8</v>
      </c>
      <c r="D62" s="51" t="s">
        <v>54</v>
      </c>
      <c r="E62" s="48">
        <v>8</v>
      </c>
    </row>
    <row r="63" spans="1:5" ht="15.75" customHeight="1">
      <c r="A63" s="47" t="s">
        <v>439</v>
      </c>
      <c r="B63" s="48">
        <v>8</v>
      </c>
      <c r="D63" s="47" t="s">
        <v>439</v>
      </c>
      <c r="E63" s="48">
        <v>8</v>
      </c>
    </row>
    <row r="64" spans="1:5" ht="15.75" customHeight="1">
      <c r="A64" s="51" t="s">
        <v>383</v>
      </c>
      <c r="B64" s="48"/>
      <c r="D64" s="51" t="s">
        <v>383</v>
      </c>
      <c r="E64" s="48"/>
    </row>
    <row r="65" spans="1:5" ht="15.75" customHeight="1">
      <c r="A65" s="47" t="s">
        <v>383</v>
      </c>
      <c r="B65" s="48"/>
      <c r="D65" s="47" t="s">
        <v>383</v>
      </c>
      <c r="E65" s="48"/>
    </row>
    <row r="66" spans="1:5" ht="15.75" customHeight="1">
      <c r="A66" s="52" t="s">
        <v>381</v>
      </c>
      <c r="B66" s="53">
        <v>356</v>
      </c>
      <c r="D66" s="52" t="s">
        <v>381</v>
      </c>
      <c r="E66" s="53">
        <v>356</v>
      </c>
    </row>
    <row r="67" spans="1:5" ht="15.75" customHeight="1"/>
  </sheetData>
  <phoneticPr fontId="15"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dimension ref="A1:K54"/>
  <sheetViews>
    <sheetView view="pageBreakPreview" zoomScale="85" zoomScaleNormal="85" zoomScaleSheetLayoutView="85" workbookViewId="0">
      <pane xSplit="4" ySplit="2" topLeftCell="E20" activePane="bottomRight" state="frozen"/>
      <selection pane="topRight"/>
      <selection pane="bottomLeft"/>
      <selection pane="bottomRight" activeCell="E23" sqref="E23"/>
    </sheetView>
  </sheetViews>
  <sheetFormatPr defaultColWidth="9" defaultRowHeight="39.950000000000003" customHeight="1"/>
  <cols>
    <col min="1" max="1" width="4.375" style="4" customWidth="1"/>
    <col min="2" max="2" width="11" style="5" customWidth="1"/>
    <col min="3" max="3" width="12.125" style="4" customWidth="1"/>
    <col min="4" max="4" width="6" style="4" customWidth="1"/>
    <col min="5" max="5" width="7.375" style="4" customWidth="1"/>
    <col min="6" max="6" width="33.625" style="6" customWidth="1"/>
    <col min="7" max="7" width="31.375" style="6" customWidth="1"/>
    <col min="8" max="8" width="6.5" style="7" customWidth="1"/>
    <col min="9" max="9" width="6" style="7" customWidth="1"/>
    <col min="10" max="10" width="12.75" style="7" customWidth="1"/>
    <col min="11" max="11" width="13.125" style="7" customWidth="1"/>
    <col min="12" max="16384" width="9" style="4"/>
  </cols>
  <sheetData>
    <row r="1" spans="1:11" ht="33.75" customHeight="1">
      <c r="A1" s="95" t="s">
        <v>440</v>
      </c>
      <c r="B1" s="95"/>
      <c r="C1" s="95"/>
      <c r="D1" s="95"/>
      <c r="E1" s="95"/>
      <c r="F1" s="95"/>
      <c r="G1" s="95"/>
      <c r="H1" s="95"/>
      <c r="I1" s="95"/>
      <c r="J1" s="95"/>
      <c r="K1" s="95"/>
    </row>
    <row r="2" spans="1:11" ht="40.5" customHeight="1">
      <c r="A2" s="8" t="s">
        <v>1</v>
      </c>
      <c r="B2" s="8" t="s">
        <v>2</v>
      </c>
      <c r="C2" s="9" t="s">
        <v>4</v>
      </c>
      <c r="D2" s="8" t="s">
        <v>5</v>
      </c>
      <c r="E2" s="8" t="s">
        <v>441</v>
      </c>
      <c r="F2" s="8" t="s">
        <v>7</v>
      </c>
      <c r="G2" s="9" t="s">
        <v>8</v>
      </c>
      <c r="H2" s="9" t="s">
        <v>9</v>
      </c>
      <c r="I2" s="9" t="s">
        <v>10</v>
      </c>
      <c r="J2" s="9" t="s">
        <v>11</v>
      </c>
      <c r="K2" s="8" t="s">
        <v>442</v>
      </c>
    </row>
    <row r="3" spans="1:11" s="1" customFormat="1" ht="54.75" customHeight="1">
      <c r="A3" s="10">
        <v>6</v>
      </c>
      <c r="B3" s="11" t="s">
        <v>54</v>
      </c>
      <c r="C3" s="12" t="s">
        <v>439</v>
      </c>
      <c r="D3" s="12" t="s">
        <v>65</v>
      </c>
      <c r="E3" s="12">
        <v>8</v>
      </c>
      <c r="F3" s="13" t="s">
        <v>66</v>
      </c>
      <c r="G3" s="14" t="s">
        <v>443</v>
      </c>
      <c r="H3" s="11" t="s">
        <v>26</v>
      </c>
      <c r="I3" s="12" t="s">
        <v>68</v>
      </c>
      <c r="J3" s="12" t="s">
        <v>69</v>
      </c>
      <c r="K3" s="11" t="s">
        <v>444</v>
      </c>
    </row>
    <row r="4" spans="1:11" s="2" customFormat="1" ht="66.75" customHeight="1">
      <c r="A4" s="10">
        <v>20</v>
      </c>
      <c r="B4" s="11" t="s">
        <v>84</v>
      </c>
      <c r="C4" s="15" t="s">
        <v>136</v>
      </c>
      <c r="D4" s="15" t="s">
        <v>65</v>
      </c>
      <c r="E4" s="11">
        <v>5</v>
      </c>
      <c r="F4" s="16" t="s">
        <v>137</v>
      </c>
      <c r="G4" s="16" t="s">
        <v>445</v>
      </c>
      <c r="H4" s="17" t="s">
        <v>101</v>
      </c>
      <c r="I4" s="37" t="s">
        <v>102</v>
      </c>
      <c r="J4" s="37" t="s">
        <v>88</v>
      </c>
      <c r="K4" s="10" t="s">
        <v>444</v>
      </c>
    </row>
    <row r="5" spans="1:11" s="2" customFormat="1" ht="91.5" customHeight="1">
      <c r="A5" s="10">
        <v>21</v>
      </c>
      <c r="B5" s="11" t="s">
        <v>84</v>
      </c>
      <c r="C5" s="15" t="s">
        <v>139</v>
      </c>
      <c r="D5" s="15" t="s">
        <v>65</v>
      </c>
      <c r="E5" s="11">
        <v>28</v>
      </c>
      <c r="F5" s="16" t="s">
        <v>446</v>
      </c>
      <c r="G5" s="16" t="s">
        <v>447</v>
      </c>
      <c r="H5" s="17" t="s">
        <v>101</v>
      </c>
      <c r="I5" s="37" t="s">
        <v>102</v>
      </c>
      <c r="J5" s="37" t="s">
        <v>88</v>
      </c>
      <c r="K5" s="10" t="s">
        <v>444</v>
      </c>
    </row>
    <row r="6" spans="1:11" s="2" customFormat="1" ht="110.25" customHeight="1">
      <c r="A6" s="10">
        <v>22</v>
      </c>
      <c r="B6" s="11" t="s">
        <v>84</v>
      </c>
      <c r="C6" s="15" t="s">
        <v>142</v>
      </c>
      <c r="D6" s="15" t="s">
        <v>65</v>
      </c>
      <c r="E6" s="11">
        <v>8</v>
      </c>
      <c r="F6" s="16" t="s">
        <v>448</v>
      </c>
      <c r="G6" s="16" t="s">
        <v>449</v>
      </c>
      <c r="H6" s="17" t="s">
        <v>101</v>
      </c>
      <c r="I6" s="37" t="s">
        <v>102</v>
      </c>
      <c r="J6" s="37" t="s">
        <v>117</v>
      </c>
      <c r="K6" s="10" t="s">
        <v>444</v>
      </c>
    </row>
    <row r="7" spans="1:11" s="2" customFormat="1" ht="99" customHeight="1">
      <c r="A7" s="10">
        <v>23</v>
      </c>
      <c r="B7" s="11" t="s">
        <v>84</v>
      </c>
      <c r="C7" s="15" t="s">
        <v>145</v>
      </c>
      <c r="D7" s="15" t="s">
        <v>65</v>
      </c>
      <c r="E7" s="11">
        <v>5</v>
      </c>
      <c r="F7" s="16" t="s">
        <v>450</v>
      </c>
      <c r="G7" s="16" t="s">
        <v>451</v>
      </c>
      <c r="H7" s="17" t="s">
        <v>101</v>
      </c>
      <c r="I7" s="37" t="s">
        <v>102</v>
      </c>
      <c r="J7" s="17" t="s">
        <v>121</v>
      </c>
      <c r="K7" s="10" t="s">
        <v>444</v>
      </c>
    </row>
    <row r="8" spans="1:11" s="2" customFormat="1" ht="99.75" customHeight="1">
      <c r="A8" s="10">
        <v>24</v>
      </c>
      <c r="B8" s="11" t="s">
        <v>84</v>
      </c>
      <c r="C8" s="15" t="s">
        <v>148</v>
      </c>
      <c r="D8" s="15" t="s">
        <v>65</v>
      </c>
      <c r="E8" s="11">
        <v>3</v>
      </c>
      <c r="F8" s="16" t="s">
        <v>452</v>
      </c>
      <c r="G8" s="16" t="s">
        <v>453</v>
      </c>
      <c r="H8" s="17" t="s">
        <v>101</v>
      </c>
      <c r="I8" s="37" t="s">
        <v>102</v>
      </c>
      <c r="J8" s="10" t="s">
        <v>454</v>
      </c>
      <c r="K8" s="10" t="s">
        <v>444</v>
      </c>
    </row>
    <row r="9" spans="1:11" s="2" customFormat="1" ht="48">
      <c r="A9" s="10">
        <v>25</v>
      </c>
      <c r="B9" s="11" t="s">
        <v>84</v>
      </c>
      <c r="C9" s="15" t="s">
        <v>151</v>
      </c>
      <c r="D9" s="15" t="s">
        <v>65</v>
      </c>
      <c r="E9" s="11">
        <v>6</v>
      </c>
      <c r="F9" s="18" t="s">
        <v>152</v>
      </c>
      <c r="G9" s="14" t="s">
        <v>455</v>
      </c>
      <c r="H9" s="17" t="s">
        <v>101</v>
      </c>
      <c r="I9" s="37" t="s">
        <v>102</v>
      </c>
      <c r="J9" s="10" t="s">
        <v>454</v>
      </c>
      <c r="K9" s="10" t="s">
        <v>444</v>
      </c>
    </row>
    <row r="10" spans="1:11" s="2" customFormat="1" ht="41.25" customHeight="1">
      <c r="A10" s="11">
        <v>5</v>
      </c>
      <c r="B10" s="10" t="s">
        <v>155</v>
      </c>
      <c r="C10" s="11" t="s">
        <v>169</v>
      </c>
      <c r="D10" s="11" t="s">
        <v>65</v>
      </c>
      <c r="E10" s="11">
        <v>4</v>
      </c>
      <c r="F10" s="14" t="s">
        <v>170</v>
      </c>
      <c r="G10" s="14" t="s">
        <v>456</v>
      </c>
      <c r="H10" s="11" t="s">
        <v>26</v>
      </c>
      <c r="I10" s="11" t="s">
        <v>102</v>
      </c>
      <c r="J10" s="11" t="s">
        <v>103</v>
      </c>
      <c r="K10" s="11" t="s">
        <v>444</v>
      </c>
    </row>
    <row r="11" spans="1:11" s="2" customFormat="1" ht="48">
      <c r="A11" s="11">
        <v>6</v>
      </c>
      <c r="B11" s="10" t="s">
        <v>155</v>
      </c>
      <c r="C11" s="11" t="s">
        <v>172</v>
      </c>
      <c r="D11" s="11" t="s">
        <v>65</v>
      </c>
      <c r="E11" s="11">
        <v>16</v>
      </c>
      <c r="F11" s="14" t="s">
        <v>173</v>
      </c>
      <c r="G11" s="14" t="s">
        <v>457</v>
      </c>
      <c r="H11" s="11" t="s">
        <v>101</v>
      </c>
      <c r="I11" s="11" t="s">
        <v>102</v>
      </c>
      <c r="J11" s="11" t="s">
        <v>103</v>
      </c>
      <c r="K11" s="11" t="s">
        <v>444</v>
      </c>
    </row>
    <row r="12" spans="1:11" s="2" customFormat="1" ht="51.75" customHeight="1">
      <c r="A12" s="11">
        <v>7</v>
      </c>
      <c r="B12" s="10" t="s">
        <v>155</v>
      </c>
      <c r="C12" s="10" t="s">
        <v>175</v>
      </c>
      <c r="D12" s="11" t="s">
        <v>65</v>
      </c>
      <c r="E12" s="11">
        <v>4</v>
      </c>
      <c r="F12" s="14" t="s">
        <v>176</v>
      </c>
      <c r="G12" s="14" t="s">
        <v>458</v>
      </c>
      <c r="H12" s="11" t="s">
        <v>26</v>
      </c>
      <c r="I12" s="12" t="s">
        <v>102</v>
      </c>
      <c r="J12" s="11" t="s">
        <v>178</v>
      </c>
      <c r="K12" s="11" t="s">
        <v>444</v>
      </c>
    </row>
    <row r="13" spans="1:11" s="2" customFormat="1" ht="56.25" customHeight="1">
      <c r="A13" s="11">
        <v>8</v>
      </c>
      <c r="B13" s="10" t="s">
        <v>155</v>
      </c>
      <c r="C13" s="10" t="s">
        <v>179</v>
      </c>
      <c r="D13" s="11" t="s">
        <v>65</v>
      </c>
      <c r="E13" s="11">
        <v>8</v>
      </c>
      <c r="F13" s="14" t="s">
        <v>180</v>
      </c>
      <c r="G13" s="14" t="s">
        <v>459</v>
      </c>
      <c r="H13" s="11" t="s">
        <v>101</v>
      </c>
      <c r="I13" s="12" t="s">
        <v>102</v>
      </c>
      <c r="J13" s="11" t="s">
        <v>178</v>
      </c>
      <c r="K13" s="11" t="s">
        <v>444</v>
      </c>
    </row>
    <row r="14" spans="1:11" s="2" customFormat="1" ht="36">
      <c r="A14" s="11">
        <v>9</v>
      </c>
      <c r="B14" s="10" t="s">
        <v>155</v>
      </c>
      <c r="C14" s="11" t="s">
        <v>182</v>
      </c>
      <c r="D14" s="11" t="s">
        <v>65</v>
      </c>
      <c r="E14" s="11">
        <v>8</v>
      </c>
      <c r="F14" s="14" t="s">
        <v>183</v>
      </c>
      <c r="G14" s="14" t="s">
        <v>460</v>
      </c>
      <c r="H14" s="11" t="s">
        <v>101</v>
      </c>
      <c r="I14" s="11" t="s">
        <v>102</v>
      </c>
      <c r="J14" s="11" t="s">
        <v>185</v>
      </c>
      <c r="K14" s="11" t="s">
        <v>444</v>
      </c>
    </row>
    <row r="15" spans="1:11" s="2" customFormat="1" ht="69" customHeight="1">
      <c r="A15" s="11">
        <v>11</v>
      </c>
      <c r="B15" s="11" t="s">
        <v>155</v>
      </c>
      <c r="C15" s="11" t="s">
        <v>190</v>
      </c>
      <c r="D15" s="11" t="s">
        <v>65</v>
      </c>
      <c r="E15" s="11">
        <v>6</v>
      </c>
      <c r="F15" s="13" t="s">
        <v>191</v>
      </c>
      <c r="G15" s="13" t="s">
        <v>461</v>
      </c>
      <c r="H15" s="11" t="s">
        <v>26</v>
      </c>
      <c r="I15" s="12" t="s">
        <v>102</v>
      </c>
      <c r="J15" s="12" t="s">
        <v>193</v>
      </c>
      <c r="K15" s="11" t="s">
        <v>444</v>
      </c>
    </row>
    <row r="16" spans="1:11" s="2" customFormat="1" ht="48">
      <c r="A16" s="11">
        <v>13</v>
      </c>
      <c r="B16" s="11" t="s">
        <v>155</v>
      </c>
      <c r="C16" s="11" t="s">
        <v>197</v>
      </c>
      <c r="D16" s="11" t="s">
        <v>65</v>
      </c>
      <c r="E16" s="11">
        <v>20</v>
      </c>
      <c r="F16" s="14" t="s">
        <v>198</v>
      </c>
      <c r="G16" s="14" t="s">
        <v>462</v>
      </c>
      <c r="H16" s="12" t="s">
        <v>200</v>
      </c>
      <c r="I16" s="12" t="s">
        <v>102</v>
      </c>
      <c r="J16" s="12" t="s">
        <v>193</v>
      </c>
      <c r="K16" s="11" t="s">
        <v>444</v>
      </c>
    </row>
    <row r="17" spans="1:11" s="1" customFormat="1" ht="54" customHeight="1">
      <c r="A17" s="11">
        <v>14</v>
      </c>
      <c r="B17" s="11" t="s">
        <v>155</v>
      </c>
      <c r="C17" s="12" t="s">
        <v>438</v>
      </c>
      <c r="D17" s="11" t="s">
        <v>65</v>
      </c>
      <c r="E17" s="12">
        <v>20</v>
      </c>
      <c r="F17" s="19" t="s">
        <v>202</v>
      </c>
      <c r="G17" s="19" t="s">
        <v>463</v>
      </c>
      <c r="H17" s="11" t="s">
        <v>200</v>
      </c>
      <c r="I17" s="12" t="s">
        <v>102</v>
      </c>
      <c r="J17" s="12" t="s">
        <v>193</v>
      </c>
      <c r="K17" s="11" t="s">
        <v>444</v>
      </c>
    </row>
    <row r="18" spans="1:11" s="1" customFormat="1" ht="67.5" customHeight="1">
      <c r="A18" s="11">
        <v>21</v>
      </c>
      <c r="B18" s="11" t="s">
        <v>155</v>
      </c>
      <c r="C18" s="11" t="s">
        <v>231</v>
      </c>
      <c r="D18" s="10" t="s">
        <v>65</v>
      </c>
      <c r="E18" s="11">
        <v>3</v>
      </c>
      <c r="F18" s="20" t="s">
        <v>232</v>
      </c>
      <c r="G18" s="19" t="s">
        <v>464</v>
      </c>
      <c r="H18" s="14" t="s">
        <v>465</v>
      </c>
      <c r="I18" s="14" t="s">
        <v>68</v>
      </c>
      <c r="J18" s="19" t="s">
        <v>234</v>
      </c>
      <c r="K18" s="14" t="s">
        <v>466</v>
      </c>
    </row>
    <row r="19" spans="1:11" s="1" customFormat="1" ht="72" customHeight="1">
      <c r="A19" s="11">
        <v>22</v>
      </c>
      <c r="B19" s="11" t="s">
        <v>155</v>
      </c>
      <c r="C19" s="11" t="s">
        <v>235</v>
      </c>
      <c r="D19" s="10" t="s">
        <v>65</v>
      </c>
      <c r="E19" s="11">
        <v>3</v>
      </c>
      <c r="F19" s="20" t="s">
        <v>236</v>
      </c>
      <c r="G19" s="19" t="s">
        <v>467</v>
      </c>
      <c r="H19" s="14" t="s">
        <v>465</v>
      </c>
      <c r="I19" s="14" t="s">
        <v>68</v>
      </c>
      <c r="J19" s="19" t="s">
        <v>238</v>
      </c>
      <c r="K19" s="14" t="s">
        <v>466</v>
      </c>
    </row>
    <row r="20" spans="1:11" ht="198.75" customHeight="1">
      <c r="A20" s="21">
        <v>9</v>
      </c>
      <c r="B20" s="22" t="s">
        <v>240</v>
      </c>
      <c r="C20" s="21" t="s">
        <v>260</v>
      </c>
      <c r="D20" s="21" t="s">
        <v>65</v>
      </c>
      <c r="E20" s="21">
        <v>10</v>
      </c>
      <c r="F20" s="23" t="s">
        <v>468</v>
      </c>
      <c r="G20" s="19" t="s">
        <v>469</v>
      </c>
      <c r="H20" s="21" t="s">
        <v>101</v>
      </c>
      <c r="I20" s="38" t="s">
        <v>102</v>
      </c>
      <c r="J20" s="21" t="s">
        <v>470</v>
      </c>
      <c r="K20" s="21" t="s">
        <v>264</v>
      </c>
    </row>
    <row r="21" spans="1:11" ht="108">
      <c r="A21" s="21">
        <v>10</v>
      </c>
      <c r="B21" s="22" t="s">
        <v>240</v>
      </c>
      <c r="C21" s="21" t="s">
        <v>396</v>
      </c>
      <c r="D21" s="21" t="s">
        <v>65</v>
      </c>
      <c r="E21" s="21">
        <v>3</v>
      </c>
      <c r="F21" s="24" t="s">
        <v>471</v>
      </c>
      <c r="G21" s="19" t="s">
        <v>472</v>
      </c>
      <c r="H21" s="21" t="s">
        <v>101</v>
      </c>
      <c r="I21" s="38" t="s">
        <v>102</v>
      </c>
      <c r="J21" s="21" t="s">
        <v>470</v>
      </c>
      <c r="K21" s="21" t="s">
        <v>264</v>
      </c>
    </row>
    <row r="22" spans="1:11" ht="84">
      <c r="A22" s="21">
        <v>12</v>
      </c>
      <c r="B22" s="22" t="s">
        <v>240</v>
      </c>
      <c r="C22" s="21" t="s">
        <v>404</v>
      </c>
      <c r="D22" s="21" t="s">
        <v>65</v>
      </c>
      <c r="E22" s="25">
        <v>30</v>
      </c>
      <c r="F22" s="24" t="s">
        <v>473</v>
      </c>
      <c r="G22" s="19" t="s">
        <v>474</v>
      </c>
      <c r="H22" s="21" t="s">
        <v>101</v>
      </c>
      <c r="I22" s="38" t="s">
        <v>68</v>
      </c>
      <c r="J22" s="21" t="s">
        <v>470</v>
      </c>
      <c r="K22" s="22" t="s">
        <v>268</v>
      </c>
    </row>
    <row r="23" spans="1:11" ht="96">
      <c r="A23" s="21">
        <v>15</v>
      </c>
      <c r="B23" s="21" t="s">
        <v>240</v>
      </c>
      <c r="C23" s="21" t="s">
        <v>400</v>
      </c>
      <c r="D23" s="21" t="s">
        <v>65</v>
      </c>
      <c r="E23" s="21">
        <v>2</v>
      </c>
      <c r="F23" s="19" t="s">
        <v>475</v>
      </c>
      <c r="G23" s="19" t="s">
        <v>476</v>
      </c>
      <c r="H23" s="21" t="s">
        <v>101</v>
      </c>
      <c r="I23" s="21" t="s">
        <v>102</v>
      </c>
      <c r="J23" s="21" t="s">
        <v>477</v>
      </c>
      <c r="K23" s="21" t="s">
        <v>478</v>
      </c>
    </row>
    <row r="24" spans="1:11" ht="84">
      <c r="A24" s="21">
        <v>16</v>
      </c>
      <c r="B24" s="21" t="s">
        <v>240</v>
      </c>
      <c r="C24" s="21" t="s">
        <v>398</v>
      </c>
      <c r="D24" s="21" t="s">
        <v>65</v>
      </c>
      <c r="E24" s="21">
        <v>5</v>
      </c>
      <c r="F24" s="19" t="s">
        <v>479</v>
      </c>
      <c r="G24" s="19" t="s">
        <v>480</v>
      </c>
      <c r="H24" s="21" t="s">
        <v>200</v>
      </c>
      <c r="I24" s="21" t="s">
        <v>68</v>
      </c>
      <c r="J24" s="21" t="s">
        <v>481</v>
      </c>
      <c r="K24" s="21" t="s">
        <v>444</v>
      </c>
    </row>
    <row r="25" spans="1:11" ht="96">
      <c r="A25" s="21">
        <v>17</v>
      </c>
      <c r="B25" s="21" t="s">
        <v>240</v>
      </c>
      <c r="C25" s="26" t="s">
        <v>407</v>
      </c>
      <c r="D25" s="21" t="s">
        <v>65</v>
      </c>
      <c r="E25" s="26">
        <v>1</v>
      </c>
      <c r="F25" s="27" t="s">
        <v>482</v>
      </c>
      <c r="G25" s="19" t="s">
        <v>483</v>
      </c>
      <c r="H25" s="21" t="s">
        <v>101</v>
      </c>
      <c r="I25" s="21" t="s">
        <v>102</v>
      </c>
      <c r="J25" s="26" t="s">
        <v>481</v>
      </c>
      <c r="K25" s="21" t="s">
        <v>478</v>
      </c>
    </row>
    <row r="26" spans="1:11" ht="84">
      <c r="A26" s="21">
        <v>18</v>
      </c>
      <c r="B26" s="21" t="s">
        <v>240</v>
      </c>
      <c r="C26" s="26" t="s">
        <v>405</v>
      </c>
      <c r="D26" s="21" t="s">
        <v>65</v>
      </c>
      <c r="E26" s="26">
        <v>5</v>
      </c>
      <c r="F26" s="27" t="s">
        <v>275</v>
      </c>
      <c r="G26" s="19" t="s">
        <v>484</v>
      </c>
      <c r="H26" s="21" t="s">
        <v>200</v>
      </c>
      <c r="I26" s="21" t="s">
        <v>68</v>
      </c>
      <c r="J26" s="26" t="s">
        <v>485</v>
      </c>
      <c r="K26" s="21" t="s">
        <v>444</v>
      </c>
    </row>
    <row r="27" spans="1:11" ht="96">
      <c r="A27" s="21">
        <v>19</v>
      </c>
      <c r="B27" s="21" t="s">
        <v>240</v>
      </c>
      <c r="C27" s="26" t="s">
        <v>394</v>
      </c>
      <c r="D27" s="21" t="s">
        <v>65</v>
      </c>
      <c r="E27" s="26">
        <v>1</v>
      </c>
      <c r="F27" s="27" t="s">
        <v>486</v>
      </c>
      <c r="G27" s="19" t="s">
        <v>487</v>
      </c>
      <c r="H27" s="21" t="s">
        <v>101</v>
      </c>
      <c r="I27" s="21" t="s">
        <v>488</v>
      </c>
      <c r="J27" s="26" t="s">
        <v>489</v>
      </c>
      <c r="K27" s="21" t="s">
        <v>478</v>
      </c>
    </row>
    <row r="28" spans="1:11" ht="84">
      <c r="A28" s="21">
        <v>20</v>
      </c>
      <c r="B28" s="21" t="s">
        <v>240</v>
      </c>
      <c r="C28" s="26" t="s">
        <v>392</v>
      </c>
      <c r="D28" s="21" t="s">
        <v>65</v>
      </c>
      <c r="E28" s="26">
        <v>2</v>
      </c>
      <c r="F28" s="27" t="s">
        <v>278</v>
      </c>
      <c r="G28" s="19" t="s">
        <v>490</v>
      </c>
      <c r="H28" s="21" t="s">
        <v>200</v>
      </c>
      <c r="I28" s="21" t="s">
        <v>68</v>
      </c>
      <c r="J28" s="26" t="s">
        <v>489</v>
      </c>
      <c r="K28" s="21" t="s">
        <v>444</v>
      </c>
    </row>
    <row r="29" spans="1:11" ht="96">
      <c r="A29" s="21">
        <v>21</v>
      </c>
      <c r="B29" s="21" t="s">
        <v>240</v>
      </c>
      <c r="C29" s="26" t="s">
        <v>403</v>
      </c>
      <c r="D29" s="21" t="s">
        <v>65</v>
      </c>
      <c r="E29" s="26">
        <v>1</v>
      </c>
      <c r="F29" s="27" t="s">
        <v>491</v>
      </c>
      <c r="G29" s="19" t="s">
        <v>492</v>
      </c>
      <c r="H29" s="21" t="s">
        <v>101</v>
      </c>
      <c r="I29" s="21" t="s">
        <v>102</v>
      </c>
      <c r="J29" s="26" t="s">
        <v>493</v>
      </c>
      <c r="K29" s="21" t="s">
        <v>494</v>
      </c>
    </row>
    <row r="30" spans="1:11" ht="84">
      <c r="A30" s="21">
        <v>22</v>
      </c>
      <c r="B30" s="21" t="s">
        <v>240</v>
      </c>
      <c r="C30" s="26" t="s">
        <v>402</v>
      </c>
      <c r="D30" s="21" t="s">
        <v>65</v>
      </c>
      <c r="E30" s="26">
        <v>3</v>
      </c>
      <c r="F30" s="27" t="s">
        <v>281</v>
      </c>
      <c r="G30" s="19" t="s">
        <v>495</v>
      </c>
      <c r="H30" s="21" t="s">
        <v>200</v>
      </c>
      <c r="I30" s="21" t="s">
        <v>68</v>
      </c>
      <c r="J30" s="26" t="s">
        <v>493</v>
      </c>
      <c r="K30" s="21" t="s">
        <v>444</v>
      </c>
    </row>
    <row r="31" spans="1:11" ht="63" customHeight="1">
      <c r="A31" s="10">
        <v>9</v>
      </c>
      <c r="B31" s="28" t="s">
        <v>426</v>
      </c>
      <c r="C31" s="11" t="s">
        <v>427</v>
      </c>
      <c r="D31" s="11" t="s">
        <v>65</v>
      </c>
      <c r="E31" s="11">
        <v>3</v>
      </c>
      <c r="F31" s="14" t="s">
        <v>496</v>
      </c>
      <c r="G31" s="14" t="s">
        <v>497</v>
      </c>
      <c r="H31" s="11" t="s">
        <v>26</v>
      </c>
      <c r="I31" s="11" t="s">
        <v>68</v>
      </c>
      <c r="J31" s="11" t="s">
        <v>293</v>
      </c>
      <c r="K31" s="39" t="s">
        <v>498</v>
      </c>
    </row>
    <row r="32" spans="1:11" ht="56.25" customHeight="1">
      <c r="A32" s="10">
        <v>10</v>
      </c>
      <c r="B32" s="28" t="s">
        <v>426</v>
      </c>
      <c r="C32" s="11" t="s">
        <v>429</v>
      </c>
      <c r="D32" s="11" t="s">
        <v>65</v>
      </c>
      <c r="E32" s="11">
        <v>4</v>
      </c>
      <c r="F32" s="14" t="s">
        <v>499</v>
      </c>
      <c r="G32" s="14" t="s">
        <v>500</v>
      </c>
      <c r="H32" s="11" t="s">
        <v>26</v>
      </c>
      <c r="I32" s="11" t="s">
        <v>68</v>
      </c>
      <c r="J32" s="11" t="s">
        <v>293</v>
      </c>
      <c r="K32" s="39" t="s">
        <v>501</v>
      </c>
    </row>
    <row r="33" spans="1:11" ht="51" customHeight="1">
      <c r="A33" s="10">
        <v>11</v>
      </c>
      <c r="B33" s="28" t="s">
        <v>426</v>
      </c>
      <c r="C33" s="12" t="s">
        <v>428</v>
      </c>
      <c r="D33" s="11" t="s">
        <v>65</v>
      </c>
      <c r="E33" s="12">
        <v>16</v>
      </c>
      <c r="F33" s="14" t="s">
        <v>502</v>
      </c>
      <c r="G33" s="14" t="s">
        <v>503</v>
      </c>
      <c r="H33" s="11" t="s">
        <v>26</v>
      </c>
      <c r="I33" s="11" t="s">
        <v>68</v>
      </c>
      <c r="J33" s="11" t="s">
        <v>293</v>
      </c>
      <c r="K33" s="39" t="s">
        <v>498</v>
      </c>
    </row>
    <row r="34" spans="1:11" ht="45.75" customHeight="1">
      <c r="A34" s="10">
        <v>12</v>
      </c>
      <c r="B34" s="28" t="s">
        <v>426</v>
      </c>
      <c r="C34" s="12" t="s">
        <v>430</v>
      </c>
      <c r="D34" s="11" t="s">
        <v>65</v>
      </c>
      <c r="E34" s="12">
        <v>13</v>
      </c>
      <c r="F34" s="14" t="s">
        <v>504</v>
      </c>
      <c r="G34" s="14" t="s">
        <v>505</v>
      </c>
      <c r="H34" s="11" t="s">
        <v>26</v>
      </c>
      <c r="I34" s="11" t="s">
        <v>68</v>
      </c>
      <c r="J34" s="11" t="s">
        <v>293</v>
      </c>
      <c r="K34" s="39" t="s">
        <v>506</v>
      </c>
    </row>
    <row r="35" spans="1:11" ht="81.75" customHeight="1">
      <c r="A35" s="10">
        <v>16</v>
      </c>
      <c r="B35" s="28" t="s">
        <v>431</v>
      </c>
      <c r="C35" s="11" t="s">
        <v>436</v>
      </c>
      <c r="D35" s="11" t="s">
        <v>65</v>
      </c>
      <c r="E35" s="11">
        <v>4</v>
      </c>
      <c r="F35" s="14" t="s">
        <v>507</v>
      </c>
      <c r="G35" s="14" t="s">
        <v>508</v>
      </c>
      <c r="H35" s="11" t="s">
        <v>26</v>
      </c>
      <c r="I35" s="11" t="s">
        <v>102</v>
      </c>
      <c r="J35" s="11" t="s">
        <v>324</v>
      </c>
      <c r="K35" s="11" t="s">
        <v>478</v>
      </c>
    </row>
    <row r="36" spans="1:11" ht="78" customHeight="1">
      <c r="A36" s="10">
        <v>17</v>
      </c>
      <c r="B36" s="28" t="s">
        <v>431</v>
      </c>
      <c r="C36" s="11" t="s">
        <v>432</v>
      </c>
      <c r="D36" s="11" t="s">
        <v>65</v>
      </c>
      <c r="E36" s="12">
        <v>4</v>
      </c>
      <c r="F36" s="14" t="s">
        <v>509</v>
      </c>
      <c r="G36" s="14" t="s">
        <v>510</v>
      </c>
      <c r="H36" s="11" t="s">
        <v>26</v>
      </c>
      <c r="I36" s="11" t="s">
        <v>102</v>
      </c>
      <c r="J36" s="11" t="s">
        <v>328</v>
      </c>
      <c r="K36" s="11" t="s">
        <v>478</v>
      </c>
    </row>
    <row r="37" spans="1:11" ht="64.5" customHeight="1">
      <c r="A37" s="10">
        <v>18</v>
      </c>
      <c r="B37" s="28" t="s">
        <v>431</v>
      </c>
      <c r="C37" s="11" t="s">
        <v>434</v>
      </c>
      <c r="D37" s="12" t="s">
        <v>65</v>
      </c>
      <c r="E37" s="12">
        <v>4</v>
      </c>
      <c r="F37" s="14" t="s">
        <v>511</v>
      </c>
      <c r="G37" s="14" t="s">
        <v>512</v>
      </c>
      <c r="H37" s="11" t="s">
        <v>26</v>
      </c>
      <c r="I37" s="11" t="s">
        <v>102</v>
      </c>
      <c r="J37" s="11" t="s">
        <v>300</v>
      </c>
      <c r="K37" s="11" t="s">
        <v>478</v>
      </c>
    </row>
    <row r="38" spans="1:11" ht="42.75" customHeight="1">
      <c r="A38" s="10">
        <v>19</v>
      </c>
      <c r="B38" s="28" t="s">
        <v>431</v>
      </c>
      <c r="C38" s="28" t="s">
        <v>437</v>
      </c>
      <c r="D38" s="28" t="s">
        <v>65</v>
      </c>
      <c r="E38" s="12">
        <v>14</v>
      </c>
      <c r="F38" s="14" t="s">
        <v>322</v>
      </c>
      <c r="G38" s="14" t="s">
        <v>513</v>
      </c>
      <c r="H38" s="11" t="s">
        <v>26</v>
      </c>
      <c r="I38" s="11" t="s">
        <v>68</v>
      </c>
      <c r="J38" s="11" t="s">
        <v>324</v>
      </c>
      <c r="K38" s="11" t="s">
        <v>444</v>
      </c>
    </row>
    <row r="39" spans="1:11" ht="39.75" customHeight="1">
      <c r="A39" s="10">
        <v>20</v>
      </c>
      <c r="B39" s="28" t="s">
        <v>431</v>
      </c>
      <c r="C39" s="28" t="s">
        <v>433</v>
      </c>
      <c r="D39" s="28" t="s">
        <v>65</v>
      </c>
      <c r="E39" s="12">
        <v>16</v>
      </c>
      <c r="F39" s="14" t="s">
        <v>326</v>
      </c>
      <c r="G39" s="14" t="s">
        <v>514</v>
      </c>
      <c r="H39" s="11" t="s">
        <v>26</v>
      </c>
      <c r="I39" s="11" t="s">
        <v>68</v>
      </c>
      <c r="J39" s="11" t="s">
        <v>328</v>
      </c>
      <c r="K39" s="11" t="s">
        <v>444</v>
      </c>
    </row>
    <row r="40" spans="1:11" ht="39.75" customHeight="1">
      <c r="A40" s="10">
        <v>21</v>
      </c>
      <c r="B40" s="28" t="s">
        <v>431</v>
      </c>
      <c r="C40" s="28" t="s">
        <v>435</v>
      </c>
      <c r="D40" s="28" t="s">
        <v>65</v>
      </c>
      <c r="E40" s="11">
        <v>10</v>
      </c>
      <c r="F40" s="14" t="s">
        <v>515</v>
      </c>
      <c r="G40" s="14" t="s">
        <v>516</v>
      </c>
      <c r="H40" s="11" t="s">
        <v>26</v>
      </c>
      <c r="I40" s="11" t="s">
        <v>68</v>
      </c>
      <c r="J40" s="11" t="s">
        <v>300</v>
      </c>
      <c r="K40" s="11" t="s">
        <v>444</v>
      </c>
    </row>
    <row r="41" spans="1:11" s="3" customFormat="1" ht="45" customHeight="1">
      <c r="A41" s="29">
        <v>12</v>
      </c>
      <c r="B41" s="30" t="s">
        <v>387</v>
      </c>
      <c r="C41" s="31" t="s">
        <v>360</v>
      </c>
      <c r="D41" s="32" t="s">
        <v>65</v>
      </c>
      <c r="E41" s="32">
        <v>4</v>
      </c>
      <c r="F41" s="14" t="s">
        <v>361</v>
      </c>
      <c r="G41" s="33" t="s">
        <v>517</v>
      </c>
      <c r="H41" s="32" t="s">
        <v>465</v>
      </c>
      <c r="I41" s="32" t="s">
        <v>102</v>
      </c>
      <c r="J41" s="32" t="s">
        <v>363</v>
      </c>
      <c r="K41" s="40" t="s">
        <v>478</v>
      </c>
    </row>
    <row r="42" spans="1:11" s="3" customFormat="1" ht="68.25" customHeight="1">
      <c r="A42" s="29">
        <v>13</v>
      </c>
      <c r="B42" s="30" t="s">
        <v>387</v>
      </c>
      <c r="C42" s="30" t="s">
        <v>418</v>
      </c>
      <c r="D42" s="32" t="s">
        <v>65</v>
      </c>
      <c r="E42" s="30">
        <v>2</v>
      </c>
      <c r="F42" s="14" t="s">
        <v>518</v>
      </c>
      <c r="G42" s="33" t="s">
        <v>519</v>
      </c>
      <c r="H42" s="32" t="s">
        <v>465</v>
      </c>
      <c r="I42" s="32" t="s">
        <v>102</v>
      </c>
      <c r="J42" s="32" t="s">
        <v>520</v>
      </c>
      <c r="K42" s="40" t="s">
        <v>478</v>
      </c>
    </row>
    <row r="43" spans="1:11" s="3" customFormat="1" ht="45.75" customHeight="1">
      <c r="A43" s="29">
        <v>14</v>
      </c>
      <c r="B43" s="30" t="s">
        <v>387</v>
      </c>
      <c r="C43" s="30" t="s">
        <v>417</v>
      </c>
      <c r="D43" s="32" t="s">
        <v>65</v>
      </c>
      <c r="E43" s="30">
        <v>20</v>
      </c>
      <c r="F43" s="13" t="s">
        <v>521</v>
      </c>
      <c r="G43" s="34" t="s">
        <v>522</v>
      </c>
      <c r="H43" s="32" t="s">
        <v>465</v>
      </c>
      <c r="I43" s="32" t="s">
        <v>102</v>
      </c>
      <c r="J43" s="32" t="s">
        <v>520</v>
      </c>
      <c r="K43" s="29" t="s">
        <v>368</v>
      </c>
    </row>
    <row r="44" spans="1:11" s="3" customFormat="1" ht="72">
      <c r="A44" s="29">
        <v>15</v>
      </c>
      <c r="B44" s="30" t="s">
        <v>387</v>
      </c>
      <c r="C44" s="30" t="s">
        <v>420</v>
      </c>
      <c r="D44" s="32" t="s">
        <v>65</v>
      </c>
      <c r="E44" s="30">
        <v>1</v>
      </c>
      <c r="F44" s="13" t="s">
        <v>523</v>
      </c>
      <c r="G44" s="34" t="s">
        <v>519</v>
      </c>
      <c r="H44" s="32" t="s">
        <v>465</v>
      </c>
      <c r="I44" s="32" t="s">
        <v>102</v>
      </c>
      <c r="J44" s="30" t="s">
        <v>524</v>
      </c>
      <c r="K44" s="36" t="s">
        <v>525</v>
      </c>
    </row>
    <row r="45" spans="1:11" s="3" customFormat="1" ht="53.25" customHeight="1">
      <c r="A45" s="29">
        <v>16</v>
      </c>
      <c r="B45" s="30" t="s">
        <v>387</v>
      </c>
      <c r="C45" s="30" t="s">
        <v>419</v>
      </c>
      <c r="D45" s="32" t="s">
        <v>65</v>
      </c>
      <c r="E45" s="30">
        <v>4</v>
      </c>
      <c r="F45" s="13" t="s">
        <v>526</v>
      </c>
      <c r="G45" s="34" t="s">
        <v>527</v>
      </c>
      <c r="H45" s="32" t="s">
        <v>465</v>
      </c>
      <c r="I45" s="32" t="s">
        <v>102</v>
      </c>
      <c r="J45" s="30" t="s">
        <v>524</v>
      </c>
      <c r="K45" s="36" t="s">
        <v>528</v>
      </c>
    </row>
    <row r="46" spans="1:11" s="3" customFormat="1" ht="72">
      <c r="A46" s="29">
        <v>17</v>
      </c>
      <c r="B46" s="30" t="s">
        <v>387</v>
      </c>
      <c r="C46" s="30" t="s">
        <v>412</v>
      </c>
      <c r="D46" s="32" t="s">
        <v>65</v>
      </c>
      <c r="E46" s="30">
        <v>2</v>
      </c>
      <c r="F46" s="13" t="s">
        <v>529</v>
      </c>
      <c r="G46" s="34" t="s">
        <v>530</v>
      </c>
      <c r="H46" s="32" t="s">
        <v>465</v>
      </c>
      <c r="I46" s="32" t="s">
        <v>102</v>
      </c>
      <c r="J46" s="30" t="s">
        <v>531</v>
      </c>
      <c r="K46" s="30" t="s">
        <v>532</v>
      </c>
    </row>
    <row r="47" spans="1:11" s="3" customFormat="1" ht="42" customHeight="1">
      <c r="A47" s="29">
        <v>18</v>
      </c>
      <c r="B47" s="30" t="s">
        <v>387</v>
      </c>
      <c r="C47" s="30" t="s">
        <v>410</v>
      </c>
      <c r="D47" s="32" t="s">
        <v>65</v>
      </c>
      <c r="E47" s="30">
        <v>4</v>
      </c>
      <c r="F47" s="13" t="s">
        <v>533</v>
      </c>
      <c r="G47" s="34" t="s">
        <v>534</v>
      </c>
      <c r="H47" s="32" t="s">
        <v>465</v>
      </c>
      <c r="I47" s="32" t="s">
        <v>102</v>
      </c>
      <c r="J47" s="30" t="s">
        <v>531</v>
      </c>
      <c r="K47" s="30" t="s">
        <v>368</v>
      </c>
    </row>
    <row r="48" spans="1:11" s="3" customFormat="1" ht="81" customHeight="1">
      <c r="A48" s="29">
        <v>19</v>
      </c>
      <c r="B48" s="30" t="s">
        <v>387</v>
      </c>
      <c r="C48" s="30" t="s">
        <v>416</v>
      </c>
      <c r="D48" s="32" t="s">
        <v>65</v>
      </c>
      <c r="E48" s="30">
        <v>1</v>
      </c>
      <c r="F48" s="13" t="s">
        <v>535</v>
      </c>
      <c r="G48" s="34" t="s">
        <v>536</v>
      </c>
      <c r="H48" s="32" t="s">
        <v>465</v>
      </c>
      <c r="I48" s="32" t="s">
        <v>102</v>
      </c>
      <c r="J48" s="30" t="s">
        <v>537</v>
      </c>
      <c r="K48" s="30" t="s">
        <v>478</v>
      </c>
    </row>
    <row r="49" spans="1:11" s="3" customFormat="1" ht="48.75" customHeight="1">
      <c r="A49" s="29">
        <v>20</v>
      </c>
      <c r="B49" s="30" t="s">
        <v>387</v>
      </c>
      <c r="C49" s="30" t="s">
        <v>414</v>
      </c>
      <c r="D49" s="32" t="s">
        <v>65</v>
      </c>
      <c r="E49" s="30">
        <v>4</v>
      </c>
      <c r="F49" s="13" t="s">
        <v>538</v>
      </c>
      <c r="G49" s="34" t="s">
        <v>539</v>
      </c>
      <c r="H49" s="32" t="s">
        <v>465</v>
      </c>
      <c r="I49" s="32" t="s">
        <v>102</v>
      </c>
      <c r="J49" s="30" t="s">
        <v>537</v>
      </c>
      <c r="K49" s="29" t="s">
        <v>540</v>
      </c>
    </row>
    <row r="50" spans="1:11" s="3" customFormat="1" ht="57.75" customHeight="1">
      <c r="A50" s="29">
        <v>25</v>
      </c>
      <c r="B50" s="30" t="s">
        <v>389</v>
      </c>
      <c r="C50" s="30" t="s">
        <v>425</v>
      </c>
      <c r="D50" s="30" t="s">
        <v>65</v>
      </c>
      <c r="E50" s="30">
        <v>2</v>
      </c>
      <c r="F50" s="35" t="s">
        <v>541</v>
      </c>
      <c r="G50" s="36" t="s">
        <v>542</v>
      </c>
      <c r="H50" s="30" t="s">
        <v>101</v>
      </c>
      <c r="I50" s="41" t="s">
        <v>68</v>
      </c>
      <c r="J50" s="41" t="s">
        <v>356</v>
      </c>
      <c r="K50" s="41" t="s">
        <v>532</v>
      </c>
    </row>
    <row r="51" spans="1:11" s="3" customFormat="1" ht="54" customHeight="1">
      <c r="A51" s="29">
        <v>26</v>
      </c>
      <c r="B51" s="30" t="s">
        <v>389</v>
      </c>
      <c r="C51" s="30" t="s">
        <v>424</v>
      </c>
      <c r="D51" s="30" t="s">
        <v>65</v>
      </c>
      <c r="E51" s="30">
        <v>2</v>
      </c>
      <c r="F51" s="35" t="s">
        <v>543</v>
      </c>
      <c r="G51" s="36" t="s">
        <v>542</v>
      </c>
      <c r="H51" s="30" t="s">
        <v>101</v>
      </c>
      <c r="I51" s="41" t="s">
        <v>68</v>
      </c>
      <c r="J51" s="41" t="s">
        <v>356</v>
      </c>
      <c r="K51" s="41" t="s">
        <v>532</v>
      </c>
    </row>
    <row r="52" spans="1:11" s="3" customFormat="1" ht="54.75" customHeight="1">
      <c r="A52" s="29">
        <v>27</v>
      </c>
      <c r="B52" s="30" t="s">
        <v>389</v>
      </c>
      <c r="C52" s="30" t="s">
        <v>422</v>
      </c>
      <c r="D52" s="30" t="s">
        <v>65</v>
      </c>
      <c r="E52" s="30">
        <v>1</v>
      </c>
      <c r="F52" s="35" t="s">
        <v>544</v>
      </c>
      <c r="G52" s="36" t="s">
        <v>545</v>
      </c>
      <c r="H52" s="30" t="s">
        <v>101</v>
      </c>
      <c r="I52" s="41" t="s">
        <v>68</v>
      </c>
      <c r="J52" s="41" t="s">
        <v>356</v>
      </c>
      <c r="K52" s="41" t="s">
        <v>532</v>
      </c>
    </row>
    <row r="53" spans="1:11" s="3" customFormat="1" ht="63" customHeight="1">
      <c r="A53" s="29">
        <v>28</v>
      </c>
      <c r="B53" s="30" t="s">
        <v>389</v>
      </c>
      <c r="C53" s="30" t="s">
        <v>423</v>
      </c>
      <c r="D53" s="30" t="s">
        <v>65</v>
      </c>
      <c r="E53" s="30">
        <v>1</v>
      </c>
      <c r="F53" s="35" t="s">
        <v>546</v>
      </c>
      <c r="G53" s="36" t="s">
        <v>545</v>
      </c>
      <c r="H53" s="30" t="s">
        <v>101</v>
      </c>
      <c r="I53" s="41" t="s">
        <v>68</v>
      </c>
      <c r="J53" s="41" t="s">
        <v>356</v>
      </c>
      <c r="K53" s="41" t="s">
        <v>532</v>
      </c>
    </row>
    <row r="54" spans="1:11" s="3" customFormat="1" ht="59.25" customHeight="1">
      <c r="A54" s="29">
        <v>30</v>
      </c>
      <c r="B54" s="30" t="s">
        <v>389</v>
      </c>
      <c r="C54" s="30" t="s">
        <v>421</v>
      </c>
      <c r="D54" s="30" t="s">
        <v>65</v>
      </c>
      <c r="E54" s="30">
        <v>2</v>
      </c>
      <c r="F54" s="35" t="s">
        <v>547</v>
      </c>
      <c r="G54" s="34" t="s">
        <v>548</v>
      </c>
      <c r="H54" s="30" t="s">
        <v>101</v>
      </c>
      <c r="I54" s="41" t="s">
        <v>68</v>
      </c>
      <c r="J54" s="41" t="s">
        <v>352</v>
      </c>
      <c r="K54" s="41" t="s">
        <v>532</v>
      </c>
    </row>
  </sheetData>
  <autoFilter ref="A2:K54"/>
  <mergeCells count="1">
    <mergeCell ref="A1:K1"/>
  </mergeCells>
  <phoneticPr fontId="15" type="noConversion"/>
  <printOptions horizontalCentered="1"/>
  <pageMargins left="0.118055555555556" right="0.118055555555556" top="0.35416666666666702" bottom="0.15625" header="0.31388888888888899" footer="0.31388888888888899"/>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需求明细</vt:lpstr>
      <vt:lpstr>1岗位序列</vt:lpstr>
      <vt:lpstr>2岗位分布透视</vt:lpstr>
      <vt:lpstr>2岗位分布统计</vt:lpstr>
      <vt:lpstr>'2岗位分布统计'!Print_Area</vt:lpstr>
      <vt:lpstr>'2岗位分布统计'!Print_Titles</vt:lpstr>
      <vt:lpstr>需求明细!Print_Titles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sunhuiyan</dc:creator>
  <cp:lastModifiedBy>王芳</cp:lastModifiedBy>
  <cp:lastPrinted>2016-07-05T03:25:57Z</cp:lastPrinted>
  <dcterms:created xsi:type="dcterms:W3CDTF">2012-06-06T01:30:00Z</dcterms:created>
  <dcterms:modified xsi:type="dcterms:W3CDTF">2016-07-06T05:57:05Z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