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istrator\Desktop\2017.6社招结果备案\"/>
    </mc:Choice>
  </mc:AlternateContent>
  <bookViews>
    <workbookView xWindow="0" yWindow="0" windowWidth="20880" windowHeight="9930" tabRatio="730" firstSheet="7" activeTab="7"/>
  </bookViews>
  <sheets>
    <sheet name="第一批面试6.24--553" sheetId="13" state="hidden" r:id="rId1"/>
    <sheet name="计划表整理" sheetId="29" state="hidden" r:id="rId2"/>
    <sheet name="计划表整理 (2)" sheetId="37" state="hidden" r:id="rId3"/>
    <sheet name="Sheet1" sheetId="38" state="hidden" r:id="rId4"/>
    <sheet name="数量核对-计划表" sheetId="30" state="hidden" r:id="rId5"/>
    <sheet name="Sheet8" sheetId="35" state="hidden" r:id="rId6"/>
    <sheet name="Sheet9" sheetId="36" state="hidden" r:id="rId7"/>
    <sheet name="Sheet2" sheetId="42" r:id="rId8"/>
  </sheets>
  <definedNames>
    <definedName name="_xlnm._FilterDatabase" localSheetId="3" hidden="1">Sheet1!$B$1:$B$558</definedName>
    <definedName name="_xlnm._FilterDatabase" localSheetId="7" hidden="1">Sheet2!$A$2:$K$401</definedName>
    <definedName name="_xlnm._FilterDatabase" localSheetId="6" hidden="1">Sheet9!$A$1:$A$122</definedName>
    <definedName name="_xlnm._FilterDatabase" localSheetId="0" hidden="1">'第一批面试6.24--553'!$A$2:$IW$555</definedName>
    <definedName name="_xlnm._FilterDatabase" localSheetId="1" hidden="1">计划表整理!$A$2:$K$146</definedName>
    <definedName name="_xlnm._FilterDatabase" localSheetId="2" hidden="1">'计划表整理 (2)'!$A$2:$K$130</definedName>
    <definedName name="_xlnm._FilterDatabase" localSheetId="4" hidden="1">'数量核对-计划表'!$A$1:$H$128</definedName>
    <definedName name="_xlnm.Print_Area" localSheetId="0">'第一批面试6.24--553'!$A$1:$AN$555</definedName>
    <definedName name="_xlnm.Print_Titles" localSheetId="7">Sheet2!$2:$2</definedName>
    <definedName name="_xlnm.Print_Titles" localSheetId="0">'第一批面试6.24--553'!$2:$2</definedName>
    <definedName name="_xlnm.Print_Titles" localSheetId="1">计划表整理!$2:$2</definedName>
    <definedName name="_xlnm.Print_Titles" localSheetId="2">'计划表整理 (2)'!$A$2:$IV$2</definedName>
  </definedNames>
  <calcPr calcId="152511"/>
</workbook>
</file>

<file path=xl/calcChain.xml><?xml version="1.0" encoding="utf-8"?>
<calcChain xmlns="http://schemas.openxmlformats.org/spreadsheetml/2006/main">
  <c r="D128" i="35" l="1"/>
  <c r="D127" i="35"/>
  <c r="D126" i="35"/>
  <c r="D125" i="35"/>
  <c r="D124" i="35"/>
  <c r="D123" i="35"/>
  <c r="D122" i="35"/>
  <c r="D121" i="35"/>
  <c r="D120" i="35"/>
  <c r="D119" i="35"/>
  <c r="D118" i="35"/>
  <c r="D117" i="35"/>
  <c r="D116" i="35"/>
  <c r="D115" i="35"/>
  <c r="D114" i="35"/>
  <c r="D113" i="35"/>
  <c r="D112" i="35"/>
  <c r="D111" i="35"/>
  <c r="D110" i="35"/>
  <c r="D109" i="35"/>
  <c r="D108" i="35"/>
  <c r="D107" i="35"/>
  <c r="D106" i="35"/>
  <c r="D105" i="35"/>
  <c r="D104" i="35"/>
  <c r="D103" i="35"/>
  <c r="D102" i="35"/>
  <c r="D101" i="35"/>
  <c r="D100" i="35"/>
  <c r="D99" i="35"/>
  <c r="D98" i="35"/>
  <c r="D97" i="35"/>
  <c r="D96" i="35"/>
  <c r="D95" i="35"/>
  <c r="D94" i="35"/>
  <c r="D93" i="35"/>
  <c r="D92" i="35"/>
  <c r="D91" i="35"/>
  <c r="D90" i="35"/>
  <c r="D89" i="35"/>
  <c r="D88" i="35"/>
  <c r="D87" i="35"/>
  <c r="D86" i="35"/>
  <c r="D85" i="35"/>
  <c r="D84" i="35"/>
  <c r="D83" i="35"/>
  <c r="D82" i="35"/>
  <c r="D81" i="35"/>
  <c r="D80" i="35"/>
  <c r="D79" i="35"/>
  <c r="D78" i="35"/>
  <c r="D77" i="35"/>
  <c r="D76" i="35"/>
  <c r="D75" i="35"/>
  <c r="D74" i="35"/>
  <c r="D73" i="35"/>
  <c r="D72" i="35"/>
  <c r="D71" i="35"/>
  <c r="D70" i="35"/>
  <c r="D69" i="35"/>
  <c r="D68" i="35"/>
  <c r="D67" i="35"/>
  <c r="D66" i="35"/>
  <c r="D65" i="35"/>
  <c r="D64" i="35"/>
  <c r="D63" i="35"/>
  <c r="D62" i="35"/>
  <c r="D61" i="35"/>
  <c r="D60" i="35"/>
  <c r="D59" i="35"/>
  <c r="D58" i="35"/>
  <c r="D57" i="35"/>
  <c r="D56" i="35"/>
  <c r="D55" i="35"/>
  <c r="D54" i="35"/>
  <c r="D53" i="35"/>
  <c r="D52" i="35"/>
  <c r="D51" i="35"/>
  <c r="D50" i="35"/>
  <c r="D49" i="35"/>
  <c r="D48" i="35"/>
  <c r="D47" i="35"/>
  <c r="D46" i="35"/>
  <c r="D45" i="35"/>
  <c r="D44" i="35"/>
  <c r="D43" i="35"/>
  <c r="D42" i="35"/>
  <c r="D41" i="35"/>
  <c r="D40" i="35"/>
  <c r="D39" i="35"/>
  <c r="D38" i="35"/>
  <c r="D37" i="35"/>
  <c r="D36" i="35"/>
  <c r="D35" i="35"/>
  <c r="D34" i="35"/>
  <c r="D33" i="35"/>
  <c r="D32" i="35"/>
  <c r="D31" i="35"/>
  <c r="D30" i="35"/>
  <c r="D29" i="35"/>
  <c r="D28" i="35"/>
  <c r="D27" i="35"/>
  <c r="D26" i="35"/>
  <c r="D25" i="35"/>
  <c r="D24" i="35"/>
  <c r="D23" i="35"/>
  <c r="D22" i="35"/>
  <c r="D21" i="35"/>
  <c r="D20" i="35"/>
  <c r="D19" i="35"/>
  <c r="D18" i="35"/>
  <c r="D17" i="35"/>
  <c r="D16" i="35"/>
  <c r="D15" i="35"/>
  <c r="D14" i="35"/>
  <c r="D13" i="35"/>
  <c r="D12" i="35"/>
  <c r="D11" i="35"/>
  <c r="D10" i="35"/>
  <c r="D9" i="35"/>
  <c r="D8" i="35"/>
  <c r="D7" i="35"/>
  <c r="D6" i="35"/>
  <c r="D5" i="35"/>
  <c r="D4" i="35"/>
  <c r="D3" i="35"/>
  <c r="D2" i="35"/>
  <c r="D1" i="35"/>
  <c r="H128" i="30"/>
  <c r="E128" i="30"/>
  <c r="H127" i="30"/>
  <c r="E127" i="30"/>
  <c r="H126" i="30"/>
  <c r="E126" i="30"/>
  <c r="H125" i="30"/>
  <c r="E125" i="30"/>
  <c r="H124" i="30"/>
  <c r="E124" i="30"/>
  <c r="H123" i="30"/>
  <c r="E123" i="30"/>
  <c r="H122" i="30"/>
  <c r="E122" i="30"/>
  <c r="H121" i="30"/>
  <c r="E121" i="30"/>
  <c r="H120" i="30"/>
  <c r="E120" i="30"/>
  <c r="H119" i="30"/>
  <c r="E119" i="30"/>
  <c r="H118" i="30"/>
  <c r="E118" i="30"/>
  <c r="H117" i="30"/>
  <c r="E117" i="30"/>
  <c r="H116" i="30"/>
  <c r="E116" i="30"/>
  <c r="H115" i="30"/>
  <c r="E115" i="30"/>
  <c r="H114" i="30"/>
  <c r="E114" i="30"/>
  <c r="H113" i="30"/>
  <c r="E113" i="30"/>
  <c r="H112" i="30"/>
  <c r="E112" i="30"/>
  <c r="H111" i="30"/>
  <c r="E111" i="30"/>
  <c r="H110" i="30"/>
  <c r="E110" i="30"/>
  <c r="H109" i="30"/>
  <c r="E109" i="30"/>
  <c r="H108" i="30"/>
  <c r="E108" i="30"/>
  <c r="H107" i="30"/>
  <c r="E107" i="30"/>
  <c r="H106" i="30"/>
  <c r="E106" i="30"/>
  <c r="H105" i="30"/>
  <c r="E105" i="30"/>
  <c r="H104" i="30"/>
  <c r="E104" i="30"/>
  <c r="H103" i="30"/>
  <c r="E103" i="30"/>
  <c r="H102" i="30"/>
  <c r="E102" i="30"/>
  <c r="H101" i="30"/>
  <c r="E101" i="30"/>
  <c r="H100" i="30"/>
  <c r="E100" i="30"/>
  <c r="H99" i="30"/>
  <c r="E99" i="30"/>
  <c r="H98" i="30"/>
  <c r="E98" i="30"/>
  <c r="H97" i="30"/>
  <c r="E97" i="30"/>
  <c r="H96" i="30"/>
  <c r="E96" i="30"/>
  <c r="H95" i="30"/>
  <c r="E95" i="30"/>
  <c r="H94" i="30"/>
  <c r="E94" i="30"/>
  <c r="H93" i="30"/>
  <c r="E93" i="30"/>
  <c r="H92" i="30"/>
  <c r="E92" i="30"/>
  <c r="H91" i="30"/>
  <c r="E91" i="30"/>
  <c r="H90" i="30"/>
  <c r="E90" i="30"/>
  <c r="H89" i="30"/>
  <c r="E89" i="30"/>
  <c r="H88" i="30"/>
  <c r="E88" i="30"/>
  <c r="H87" i="30"/>
  <c r="E87" i="30"/>
  <c r="H86" i="30"/>
  <c r="E86" i="30"/>
  <c r="H85" i="30"/>
  <c r="E85" i="30"/>
  <c r="H84" i="30"/>
  <c r="E84" i="30"/>
  <c r="H83" i="30"/>
  <c r="E83" i="30"/>
  <c r="H82" i="30"/>
  <c r="E82" i="30"/>
  <c r="H81" i="30"/>
  <c r="E81" i="30"/>
  <c r="H80" i="30"/>
  <c r="E80" i="30"/>
  <c r="H79" i="30"/>
  <c r="E79" i="30"/>
  <c r="H78" i="30"/>
  <c r="E78" i="30"/>
  <c r="H77" i="30"/>
  <c r="E77" i="30"/>
  <c r="H76" i="30"/>
  <c r="E76" i="30"/>
  <c r="H75" i="30"/>
  <c r="E75" i="30"/>
  <c r="H74" i="30"/>
  <c r="E74" i="30"/>
  <c r="H73" i="30"/>
  <c r="E73" i="30"/>
  <c r="H72" i="30"/>
  <c r="E72" i="30"/>
  <c r="H71" i="30"/>
  <c r="E71" i="30"/>
  <c r="H70" i="30"/>
  <c r="E70" i="30"/>
  <c r="H69" i="30"/>
  <c r="E69" i="30"/>
  <c r="H68" i="30"/>
  <c r="E68" i="30"/>
  <c r="H67" i="30"/>
  <c r="E67" i="30"/>
  <c r="H66" i="30"/>
  <c r="E66" i="30"/>
  <c r="H65" i="30"/>
  <c r="E65" i="30"/>
  <c r="H64" i="30"/>
  <c r="E64" i="30"/>
  <c r="H63" i="30"/>
  <c r="E63" i="30"/>
  <c r="H62" i="30"/>
  <c r="E62" i="30"/>
  <c r="H61" i="30"/>
  <c r="E61" i="30"/>
  <c r="H60" i="30"/>
  <c r="E60" i="30"/>
  <c r="H59" i="30"/>
  <c r="E59" i="30"/>
  <c r="H58" i="30"/>
  <c r="E58" i="30"/>
  <c r="H57" i="30"/>
  <c r="E57" i="30"/>
  <c r="H56" i="30"/>
  <c r="E56" i="30"/>
  <c r="H55" i="30"/>
  <c r="E55" i="30"/>
  <c r="H54" i="30"/>
  <c r="E54" i="30"/>
  <c r="H53" i="30"/>
  <c r="E53" i="30"/>
  <c r="H52" i="30"/>
  <c r="E52" i="30"/>
  <c r="H51" i="30"/>
  <c r="E51" i="30"/>
  <c r="H50" i="30"/>
  <c r="E50" i="30"/>
  <c r="H49" i="30"/>
  <c r="E49" i="30"/>
  <c r="H48" i="30"/>
  <c r="E48" i="30"/>
  <c r="H47" i="30"/>
  <c r="E47" i="30"/>
  <c r="H46" i="30"/>
  <c r="E46" i="30"/>
  <c r="H45" i="30"/>
  <c r="E45" i="30"/>
  <c r="H44" i="30"/>
  <c r="E44" i="30"/>
  <c r="H43" i="30"/>
  <c r="E43" i="30"/>
  <c r="H42" i="30"/>
  <c r="E42" i="30"/>
  <c r="H41" i="30"/>
  <c r="E41" i="30"/>
  <c r="H40" i="30"/>
  <c r="E40" i="30"/>
  <c r="H39" i="30"/>
  <c r="E39" i="30"/>
  <c r="H38" i="30"/>
  <c r="E38" i="30"/>
  <c r="H37" i="30"/>
  <c r="E37" i="30"/>
  <c r="H36" i="30"/>
  <c r="E36" i="30"/>
  <c r="H35" i="30"/>
  <c r="E35" i="30"/>
  <c r="H34" i="30"/>
  <c r="E34" i="30"/>
  <c r="H33" i="30"/>
  <c r="E33" i="30"/>
  <c r="H32" i="30"/>
  <c r="E32" i="30"/>
  <c r="H31" i="30"/>
  <c r="E31" i="30"/>
  <c r="H30" i="30"/>
  <c r="E30" i="30"/>
  <c r="H29" i="30"/>
  <c r="E29" i="30"/>
  <c r="H28" i="30"/>
  <c r="E28" i="30"/>
  <c r="H27" i="30"/>
  <c r="E27" i="30"/>
  <c r="H26" i="30"/>
  <c r="E26" i="30"/>
  <c r="H25" i="30"/>
  <c r="E25" i="30"/>
  <c r="H24" i="30"/>
  <c r="E24" i="30"/>
  <c r="H23" i="30"/>
  <c r="E23" i="30"/>
  <c r="H22" i="30"/>
  <c r="E22" i="30"/>
  <c r="H21" i="30"/>
  <c r="E21" i="30"/>
  <c r="H20" i="30"/>
  <c r="E20" i="30"/>
  <c r="H19" i="30"/>
  <c r="E19" i="30"/>
  <c r="H18" i="30"/>
  <c r="E18" i="30"/>
  <c r="H17" i="30"/>
  <c r="E17" i="30"/>
  <c r="H16" i="30"/>
  <c r="E16" i="30"/>
  <c r="H15" i="30"/>
  <c r="E15" i="30"/>
  <c r="H14" i="30"/>
  <c r="E14" i="30"/>
  <c r="H13" i="30"/>
  <c r="E13" i="30"/>
  <c r="H12" i="30"/>
  <c r="E12" i="30"/>
  <c r="H11" i="30"/>
  <c r="E11" i="30"/>
  <c r="H10" i="30"/>
  <c r="E10" i="30"/>
  <c r="H9" i="30"/>
  <c r="E9" i="30"/>
  <c r="H8" i="30"/>
  <c r="E8" i="30"/>
  <c r="H7" i="30"/>
  <c r="E7" i="30"/>
  <c r="H6" i="30"/>
  <c r="E6" i="30"/>
  <c r="H5" i="30"/>
  <c r="E5" i="30"/>
  <c r="H4" i="30"/>
  <c r="E4" i="30"/>
  <c r="H3" i="30"/>
  <c r="E3" i="30"/>
  <c r="H2" i="30"/>
  <c r="E2" i="30"/>
  <c r="B1008" i="38"/>
  <c r="B1006" i="38"/>
  <c r="B999" i="38"/>
  <c r="B997" i="38"/>
  <c r="B939" i="38"/>
  <c r="B937" i="38"/>
  <c r="B849" i="38"/>
  <c r="B846" i="38"/>
  <c r="B836" i="38"/>
  <c r="B834" i="38"/>
  <c r="B832" i="38"/>
  <c r="B829" i="38"/>
  <c r="B823" i="38"/>
  <c r="B821" i="38"/>
  <c r="B816" i="38"/>
  <c r="B814" i="38"/>
  <c r="B683" i="38"/>
  <c r="B681" i="38"/>
  <c r="B660" i="38"/>
  <c r="B658" i="38"/>
  <c r="B608" i="38"/>
  <c r="B606" i="38"/>
  <c r="B596" i="38"/>
  <c r="B594" i="38"/>
  <c r="B591" i="38"/>
  <c r="B589" i="38"/>
  <c r="B586" i="38"/>
  <c r="B584" i="38"/>
  <c r="B581" i="38"/>
  <c r="B579" i="38"/>
  <c r="B573" i="38"/>
  <c r="B571" i="38"/>
  <c r="B569" i="38"/>
  <c r="B563" i="38"/>
  <c r="B561" i="38"/>
  <c r="B559" i="38"/>
  <c r="B557" i="38"/>
  <c r="B506" i="38"/>
  <c r="B466" i="38"/>
  <c r="B456" i="38"/>
  <c r="B428" i="38"/>
  <c r="B426" i="38"/>
  <c r="B424" i="38"/>
  <c r="B421" i="38"/>
  <c r="B419" i="38"/>
  <c r="B417" i="38"/>
  <c r="B414" i="38"/>
  <c r="B411" i="38"/>
  <c r="B409" i="38"/>
  <c r="B407" i="38"/>
  <c r="B404" i="38"/>
  <c r="B402" i="38"/>
  <c r="B400" i="38"/>
  <c r="B398" i="38"/>
  <c r="B392" i="38"/>
  <c r="B390" i="38"/>
  <c r="B388" i="38"/>
  <c r="B385" i="38"/>
  <c r="B381" i="38"/>
  <c r="B369" i="38"/>
  <c r="B366" i="38"/>
  <c r="B357" i="38"/>
  <c r="B355" i="38"/>
  <c r="B353" i="38"/>
  <c r="B351" i="38"/>
  <c r="B349" i="38"/>
  <c r="B347" i="38"/>
  <c r="B345" i="38"/>
  <c r="B343" i="38"/>
  <c r="B340" i="38"/>
  <c r="B338" i="38"/>
  <c r="B336" i="38"/>
  <c r="B333" i="38"/>
  <c r="B325" i="38"/>
  <c r="B323" i="38"/>
  <c r="B321" i="38"/>
  <c r="B312" i="38"/>
  <c r="B309" i="38"/>
  <c r="B307" i="38"/>
  <c r="B305" i="38"/>
  <c r="B303" i="38"/>
  <c r="B301" i="38"/>
  <c r="B298" i="38"/>
  <c r="B296" i="38"/>
  <c r="B294" i="38"/>
  <c r="B291" i="38"/>
  <c r="B288" i="38"/>
  <c r="B286" i="38"/>
  <c r="B282" i="38"/>
  <c r="B277" i="38"/>
  <c r="B275" i="38"/>
  <c r="B273" i="38"/>
  <c r="B271" i="38"/>
  <c r="B269" i="38"/>
  <c r="B267" i="38"/>
  <c r="B265" i="38"/>
  <c r="B263" i="38"/>
  <c r="B261" i="38"/>
  <c r="B259" i="38"/>
  <c r="B256" i="38"/>
  <c r="B252" i="38"/>
  <c r="B250" i="38"/>
  <c r="B246" i="38"/>
  <c r="B240" i="38"/>
  <c r="B236" i="38"/>
  <c r="B229" i="38"/>
  <c r="B227" i="38"/>
  <c r="B220" i="38"/>
  <c r="B211" i="38"/>
  <c r="B209" i="38"/>
  <c r="B204" i="38"/>
  <c r="B199" i="38"/>
  <c r="B197" i="38"/>
  <c r="B188" i="38"/>
  <c r="B184" i="38"/>
  <c r="B181" i="38"/>
  <c r="B179" i="38"/>
  <c r="B154" i="38"/>
  <c r="B152" i="38"/>
  <c r="B143" i="38"/>
  <c r="B140" i="38"/>
  <c r="B136" i="38"/>
  <c r="B134" i="38"/>
  <c r="B132" i="38"/>
  <c r="B130" i="38"/>
  <c r="B128" i="38"/>
  <c r="B126" i="38"/>
  <c r="B124" i="38"/>
  <c r="B122" i="38"/>
  <c r="B120" i="38"/>
  <c r="B116" i="38"/>
  <c r="B114" i="38"/>
  <c r="B112" i="38"/>
  <c r="B105" i="38"/>
  <c r="B103" i="38"/>
  <c r="B92" i="38"/>
  <c r="B86" i="38"/>
  <c r="B84" i="38"/>
  <c r="B80" i="38"/>
  <c r="B74" i="38"/>
  <c r="B71" i="38"/>
  <c r="B68" i="38"/>
  <c r="B66" i="38"/>
  <c r="B58" i="38"/>
  <c r="B56" i="38"/>
  <c r="B53" i="38"/>
  <c r="B51" i="38"/>
  <c r="B49" i="38"/>
  <c r="B45" i="38"/>
  <c r="B17" i="38"/>
  <c r="B15" i="38"/>
  <c r="B12" i="38"/>
  <c r="B10" i="38"/>
  <c r="B8" i="38"/>
  <c r="B6" i="38"/>
  <c r="B4" i="38"/>
  <c r="B1009" i="38" s="1"/>
  <c r="H130" i="37"/>
  <c r="E130" i="37"/>
  <c r="H129" i="37"/>
  <c r="E129" i="37"/>
  <c r="H128" i="37"/>
  <c r="E128" i="37"/>
  <c r="H127" i="37"/>
  <c r="E127" i="37"/>
  <c r="H126" i="37"/>
  <c r="E126" i="37"/>
  <c r="H125" i="37"/>
  <c r="E125" i="37"/>
  <c r="H124" i="37"/>
  <c r="E124" i="37"/>
  <c r="H123" i="37"/>
  <c r="E123" i="37"/>
  <c r="H122" i="37"/>
  <c r="E122" i="37"/>
  <c r="H121" i="37"/>
  <c r="E121" i="37"/>
  <c r="H120" i="37"/>
  <c r="E120" i="37"/>
  <c r="H119" i="37"/>
  <c r="E119" i="37"/>
  <c r="H118" i="37"/>
  <c r="E118" i="37"/>
  <c r="H117" i="37"/>
  <c r="E117" i="37"/>
  <c r="H116" i="37"/>
  <c r="E116" i="37"/>
  <c r="H115" i="37"/>
  <c r="E115" i="37"/>
  <c r="H114" i="37"/>
  <c r="E114" i="37"/>
  <c r="H113" i="37"/>
  <c r="E113" i="37"/>
  <c r="H112" i="37"/>
  <c r="E112" i="37"/>
  <c r="H111" i="37"/>
  <c r="E111" i="37"/>
  <c r="H110" i="37"/>
  <c r="E110" i="37"/>
  <c r="H109" i="37"/>
  <c r="E109" i="37"/>
  <c r="H108" i="37"/>
  <c r="E108" i="37"/>
  <c r="H107" i="37"/>
  <c r="E107" i="37"/>
  <c r="H106" i="37"/>
  <c r="E106" i="37"/>
  <c r="H105" i="37"/>
  <c r="E105" i="37"/>
  <c r="H104" i="37"/>
  <c r="E104" i="37"/>
  <c r="H103" i="37"/>
  <c r="E103" i="37"/>
  <c r="H102" i="37"/>
  <c r="E102" i="37"/>
  <c r="H101" i="37"/>
  <c r="E101" i="37"/>
  <c r="H100" i="37"/>
  <c r="E100" i="37"/>
  <c r="H99" i="37"/>
  <c r="E99" i="37"/>
  <c r="H98" i="37"/>
  <c r="E98" i="37"/>
  <c r="H97" i="37"/>
  <c r="E97" i="37"/>
  <c r="H96" i="37"/>
  <c r="E96" i="37"/>
  <c r="H95" i="37"/>
  <c r="E95" i="37"/>
  <c r="H94" i="37"/>
  <c r="E94" i="37"/>
  <c r="H93" i="37"/>
  <c r="E93" i="37"/>
  <c r="H92" i="37"/>
  <c r="E92" i="37"/>
  <c r="H91" i="37"/>
  <c r="E91" i="37"/>
  <c r="H90" i="37"/>
  <c r="E90" i="37"/>
  <c r="H89" i="37"/>
  <c r="E89" i="37"/>
  <c r="H88" i="37"/>
  <c r="E88" i="37"/>
  <c r="H87" i="37"/>
  <c r="E87" i="37"/>
  <c r="H86" i="37"/>
  <c r="E86" i="37"/>
  <c r="H85" i="37"/>
  <c r="E85" i="37"/>
  <c r="H84" i="37"/>
  <c r="E84" i="37"/>
  <c r="H83" i="37"/>
  <c r="E83" i="37"/>
  <c r="H82" i="37"/>
  <c r="E82" i="37"/>
  <c r="H81" i="37"/>
  <c r="E81" i="37"/>
  <c r="H80" i="37"/>
  <c r="E80" i="37"/>
  <c r="H79" i="37"/>
  <c r="E79" i="37"/>
  <c r="H78" i="37"/>
  <c r="E78" i="37"/>
  <c r="H77" i="37"/>
  <c r="E77" i="37"/>
  <c r="H76" i="37"/>
  <c r="E76" i="37"/>
  <c r="H75" i="37"/>
  <c r="E75" i="37"/>
  <c r="H74" i="37"/>
  <c r="E74" i="37"/>
  <c r="H73" i="37"/>
  <c r="E73" i="37"/>
  <c r="H72" i="37"/>
  <c r="E72" i="37"/>
  <c r="H71" i="37"/>
  <c r="E71" i="37"/>
  <c r="H70" i="37"/>
  <c r="E70" i="37"/>
  <c r="H69" i="37"/>
  <c r="E69" i="37"/>
  <c r="H68" i="37"/>
  <c r="E68" i="37"/>
  <c r="H67" i="37"/>
  <c r="E67" i="37"/>
  <c r="H66" i="37"/>
  <c r="E66" i="37"/>
  <c r="H65" i="37"/>
  <c r="E65" i="37"/>
  <c r="H64" i="37"/>
  <c r="E64" i="37"/>
  <c r="H63" i="37"/>
  <c r="E63" i="37"/>
  <c r="H62" i="37"/>
  <c r="E62" i="37"/>
  <c r="H61" i="37"/>
  <c r="E61" i="37"/>
  <c r="H60" i="37"/>
  <c r="E60" i="37"/>
  <c r="H59" i="37"/>
  <c r="E59" i="37"/>
  <c r="H58" i="37"/>
  <c r="E58" i="37"/>
  <c r="H57" i="37"/>
  <c r="E57" i="37"/>
  <c r="H56" i="37"/>
  <c r="E56" i="37"/>
  <c r="H55" i="37"/>
  <c r="E55" i="37"/>
  <c r="H54" i="37"/>
  <c r="E54" i="37"/>
  <c r="H53" i="37"/>
  <c r="E53" i="37"/>
  <c r="H52" i="37"/>
  <c r="E52" i="37"/>
  <c r="H51" i="37"/>
  <c r="E51" i="37"/>
  <c r="H50" i="37"/>
  <c r="E50" i="37"/>
  <c r="H49" i="37"/>
  <c r="E49" i="37"/>
  <c r="H48" i="37"/>
  <c r="E48" i="37"/>
  <c r="H47" i="37"/>
  <c r="E47" i="37"/>
  <c r="H46" i="37"/>
  <c r="E46" i="37"/>
  <c r="H45" i="37"/>
  <c r="E45" i="37"/>
  <c r="H44" i="37"/>
  <c r="E44" i="37"/>
  <c r="H43" i="37"/>
  <c r="E43" i="37"/>
  <c r="H42" i="37"/>
  <c r="E42" i="37"/>
  <c r="H41" i="37"/>
  <c r="E41" i="37"/>
  <c r="H40" i="37"/>
  <c r="E40" i="37"/>
  <c r="H39" i="37"/>
  <c r="E39" i="37"/>
  <c r="H38" i="37"/>
  <c r="E38" i="37"/>
  <c r="H37" i="37"/>
  <c r="E37" i="37"/>
  <c r="H36" i="37"/>
  <c r="E36" i="37"/>
  <c r="H35" i="37"/>
  <c r="E35" i="37"/>
  <c r="H34" i="37"/>
  <c r="E34" i="37"/>
  <c r="H33" i="37"/>
  <c r="E33" i="37"/>
  <c r="H32" i="37"/>
  <c r="E32" i="37"/>
  <c r="H31" i="37"/>
  <c r="E31" i="37"/>
  <c r="H30" i="37"/>
  <c r="E30" i="37"/>
  <c r="H29" i="37"/>
  <c r="E29" i="37"/>
  <c r="H28" i="37"/>
  <c r="E28" i="37"/>
  <c r="H27" i="37"/>
  <c r="E27" i="37"/>
  <c r="H26" i="37"/>
  <c r="E26" i="37"/>
  <c r="H25" i="37"/>
  <c r="E25" i="37"/>
  <c r="H24" i="37"/>
  <c r="E24" i="37"/>
  <c r="H23" i="37"/>
  <c r="E23" i="37"/>
  <c r="H22" i="37"/>
  <c r="E22" i="37"/>
  <c r="H21" i="37"/>
  <c r="E21" i="37"/>
  <c r="H20" i="37"/>
  <c r="E20" i="37"/>
  <c r="H19" i="37"/>
  <c r="E19" i="37"/>
  <c r="H18" i="37"/>
  <c r="E18" i="37"/>
  <c r="H17" i="37"/>
  <c r="E17" i="37"/>
  <c r="H16" i="37"/>
  <c r="E16" i="37"/>
  <c r="H15" i="37"/>
  <c r="E15" i="37"/>
  <c r="H14" i="37"/>
  <c r="F14" i="37"/>
  <c r="E14" i="37"/>
  <c r="H13" i="37"/>
  <c r="E13" i="37"/>
  <c r="H12" i="37"/>
  <c r="E12" i="37"/>
  <c r="H11" i="37"/>
  <c r="E11" i="37"/>
  <c r="H10" i="37"/>
  <c r="E10" i="37"/>
  <c r="H9" i="37"/>
  <c r="E9" i="37"/>
  <c r="H8" i="37"/>
  <c r="E8" i="37"/>
  <c r="H7" i="37"/>
  <c r="E7" i="37"/>
  <c r="H6" i="37"/>
  <c r="E6" i="37"/>
  <c r="H5" i="37"/>
  <c r="E5" i="37"/>
  <c r="H4" i="37"/>
  <c r="E4" i="37"/>
  <c r="H3" i="37"/>
  <c r="E3" i="37"/>
  <c r="E2" i="37"/>
  <c r="E145" i="29"/>
  <c r="E132" i="29"/>
  <c r="E116" i="29"/>
  <c r="E111" i="29"/>
  <c r="E97" i="29"/>
  <c r="E85" i="29"/>
  <c r="E76" i="29"/>
  <c r="E72" i="29"/>
  <c r="E58" i="29"/>
  <c r="E46" i="29"/>
  <c r="E41" i="29"/>
  <c r="E29" i="29"/>
  <c r="E24" i="29"/>
  <c r="E18" i="29"/>
  <c r="E15" i="29"/>
  <c r="E8" i="29"/>
  <c r="E146" i="29" s="1"/>
  <c r="AQ555" i="13"/>
  <c r="AQ554" i="13"/>
  <c r="AQ553" i="13"/>
  <c r="AQ552" i="13"/>
  <c r="AQ551" i="13"/>
  <c r="AQ550" i="13"/>
  <c r="AQ549" i="13"/>
  <c r="AQ548" i="13"/>
  <c r="AQ547" i="13"/>
  <c r="AQ546" i="13"/>
  <c r="AQ545" i="13"/>
  <c r="AQ544" i="13"/>
  <c r="AQ543" i="13"/>
  <c r="AQ542" i="13"/>
  <c r="AQ541" i="13"/>
  <c r="AQ540" i="13"/>
  <c r="AQ539" i="13"/>
  <c r="AQ538" i="13"/>
  <c r="AQ537" i="13"/>
  <c r="AQ536" i="13"/>
  <c r="AQ535" i="13"/>
  <c r="AQ534" i="13"/>
  <c r="AQ533" i="13"/>
  <c r="AQ532" i="13"/>
  <c r="AQ531" i="13"/>
  <c r="AQ530" i="13"/>
  <c r="AQ529" i="13"/>
  <c r="AQ528" i="13"/>
  <c r="AQ527" i="13"/>
  <c r="AQ526" i="13"/>
  <c r="AQ525" i="13"/>
  <c r="AQ524" i="13"/>
  <c r="AQ523" i="13"/>
  <c r="AQ522" i="13"/>
  <c r="AQ521" i="13"/>
  <c r="AQ520" i="13"/>
  <c r="AQ519" i="13"/>
  <c r="AQ518" i="13"/>
  <c r="AQ517" i="13"/>
  <c r="AQ513" i="13"/>
  <c r="AQ512" i="13"/>
  <c r="AQ511" i="13"/>
  <c r="AQ510" i="13"/>
  <c r="AQ509" i="13"/>
  <c r="AQ508" i="13"/>
  <c r="AQ507" i="13"/>
  <c r="AQ506" i="13"/>
  <c r="AQ505" i="13"/>
  <c r="AQ504" i="13"/>
  <c r="AQ503" i="13"/>
  <c r="AQ502" i="13"/>
  <c r="AQ501" i="13"/>
  <c r="AQ500" i="13"/>
  <c r="AQ499" i="13"/>
  <c r="AQ498" i="13"/>
  <c r="AQ497" i="13"/>
  <c r="AQ496" i="13"/>
  <c r="AQ495" i="13"/>
  <c r="AQ494" i="13"/>
  <c r="AQ493" i="13"/>
  <c r="AQ492" i="13"/>
  <c r="AQ491" i="13"/>
  <c r="AQ490" i="13"/>
  <c r="AQ489" i="13"/>
  <c r="AQ488" i="13"/>
  <c r="AQ487" i="13"/>
  <c r="AQ486" i="13"/>
  <c r="AQ485" i="13"/>
  <c r="AQ484" i="13"/>
  <c r="AQ483" i="13"/>
  <c r="AQ482" i="13"/>
  <c r="AQ481" i="13"/>
  <c r="AQ480" i="13"/>
  <c r="AQ479" i="13"/>
  <c r="AQ478" i="13"/>
  <c r="AQ477" i="13"/>
  <c r="AQ476" i="13"/>
  <c r="AQ475" i="13"/>
  <c r="AQ458" i="13"/>
  <c r="AQ457" i="13"/>
  <c r="AQ456" i="13"/>
  <c r="AQ455" i="13"/>
  <c r="AQ454" i="13"/>
  <c r="AQ453" i="13"/>
  <c r="AQ452" i="13"/>
  <c r="AQ451" i="13"/>
  <c r="AQ450" i="13"/>
  <c r="AQ449" i="13"/>
  <c r="AQ448" i="13"/>
  <c r="AQ447" i="13"/>
  <c r="AQ446" i="13"/>
  <c r="AQ445" i="13"/>
  <c r="AQ444" i="13"/>
  <c r="AQ443" i="13"/>
  <c r="AQ442" i="13"/>
  <c r="AQ441" i="13"/>
  <c r="AQ440" i="13"/>
  <c r="AQ439" i="13"/>
  <c r="AQ438" i="13"/>
  <c r="AQ437" i="13"/>
  <c r="AQ436" i="13"/>
  <c r="AQ435" i="13"/>
  <c r="AQ434" i="13"/>
  <c r="AQ433" i="13"/>
  <c r="AQ432" i="13"/>
  <c r="AQ431" i="13"/>
  <c r="AQ430" i="13"/>
  <c r="AQ429" i="13"/>
  <c r="AQ428" i="13"/>
  <c r="AQ427" i="13"/>
  <c r="AQ426" i="13"/>
  <c r="AQ425" i="13"/>
  <c r="AQ424" i="13"/>
  <c r="AQ423" i="13"/>
  <c r="AQ422" i="13"/>
  <c r="AQ421" i="13"/>
  <c r="AQ420" i="13"/>
  <c r="AQ419" i="13"/>
  <c r="AQ418" i="13"/>
  <c r="AQ417" i="13"/>
  <c r="AQ416" i="13"/>
  <c r="AQ415" i="13"/>
  <c r="AQ414" i="13"/>
  <c r="AQ413" i="13"/>
  <c r="AQ412" i="13"/>
  <c r="AQ411" i="13"/>
  <c r="AQ410" i="13"/>
  <c r="AQ409" i="13"/>
  <c r="AQ408" i="13"/>
  <c r="AQ407" i="13"/>
  <c r="AQ406" i="13"/>
  <c r="AQ405" i="13"/>
  <c r="AQ404" i="13"/>
  <c r="AQ403" i="13"/>
  <c r="AQ402" i="13"/>
  <c r="AQ401" i="13"/>
  <c r="AQ400" i="13"/>
  <c r="AQ399" i="13"/>
  <c r="AQ398" i="13"/>
  <c r="AQ397" i="13"/>
  <c r="AQ396" i="13"/>
  <c r="AQ395" i="13"/>
  <c r="AQ394" i="13"/>
  <c r="AQ393" i="13"/>
  <c r="AQ392" i="13"/>
  <c r="AQ391" i="13"/>
  <c r="AQ390" i="13"/>
  <c r="AQ389" i="13"/>
  <c r="AQ388" i="13"/>
  <c r="AQ387" i="13"/>
  <c r="AQ386" i="13"/>
  <c r="AQ385" i="13"/>
  <c r="AQ384" i="13"/>
  <c r="AQ383" i="13"/>
  <c r="AQ382" i="13"/>
  <c r="AQ381" i="13"/>
  <c r="AQ380" i="13"/>
  <c r="AQ379" i="13"/>
  <c r="AQ378" i="13"/>
  <c r="AQ377" i="13"/>
  <c r="AQ376" i="13"/>
  <c r="AQ375" i="13"/>
  <c r="AQ374" i="13"/>
  <c r="AQ373" i="13"/>
  <c r="AQ372" i="13"/>
  <c r="AQ371" i="13"/>
  <c r="AQ370" i="13"/>
  <c r="AQ369" i="13"/>
  <c r="AQ368" i="13"/>
  <c r="AQ367" i="13"/>
  <c r="AQ366" i="13"/>
  <c r="AQ365" i="13"/>
  <c r="AQ364" i="13"/>
  <c r="AQ363" i="13"/>
  <c r="AQ362" i="13"/>
  <c r="AQ361" i="13"/>
  <c r="AQ360" i="13"/>
  <c r="AQ359" i="13"/>
  <c r="AQ358" i="13"/>
  <c r="AQ357" i="13"/>
  <c r="AQ356" i="13"/>
  <c r="AQ355" i="13"/>
  <c r="AQ354" i="13"/>
  <c r="AQ353" i="13"/>
  <c r="AQ352" i="13"/>
  <c r="AQ351" i="13"/>
  <c r="AQ350" i="13"/>
  <c r="AQ349" i="13"/>
  <c r="AQ348" i="13"/>
  <c r="AQ347" i="13"/>
  <c r="AQ346" i="13"/>
  <c r="AQ345" i="13"/>
  <c r="AQ344" i="13"/>
  <c r="AQ343" i="13"/>
  <c r="AQ342" i="13"/>
  <c r="AQ341" i="13"/>
  <c r="AQ340" i="13"/>
  <c r="AQ339" i="13"/>
  <c r="AQ338" i="13"/>
  <c r="AQ337" i="13"/>
  <c r="AQ336" i="13"/>
  <c r="AQ335" i="13"/>
  <c r="AQ334" i="13"/>
  <c r="AQ333" i="13"/>
  <c r="AQ332" i="13"/>
  <c r="AQ331" i="13"/>
  <c r="AQ330" i="13"/>
  <c r="AQ329" i="13"/>
  <c r="AQ328" i="13"/>
  <c r="AQ327" i="13"/>
  <c r="AQ326" i="13"/>
  <c r="AQ325" i="13"/>
  <c r="AQ324" i="13"/>
  <c r="AQ323" i="13"/>
  <c r="AQ322" i="13"/>
  <c r="AQ321" i="13"/>
  <c r="AQ320" i="13"/>
  <c r="AQ319" i="13"/>
  <c r="AQ318" i="13"/>
  <c r="AQ317" i="13"/>
  <c r="AQ316" i="13"/>
  <c r="AQ315" i="13"/>
  <c r="AQ314" i="13"/>
  <c r="AQ313" i="13"/>
  <c r="AQ312" i="13"/>
  <c r="AQ311" i="13"/>
  <c r="AQ310" i="13"/>
  <c r="AQ309" i="13"/>
  <c r="AQ308" i="13"/>
  <c r="AQ307" i="13"/>
  <c r="AQ306" i="13"/>
  <c r="AQ305" i="13"/>
  <c r="AQ304" i="13"/>
  <c r="AQ303" i="13"/>
  <c r="AQ302" i="13"/>
  <c r="AQ301" i="13"/>
  <c r="AQ300" i="13"/>
  <c r="AQ299" i="13"/>
  <c r="AQ298" i="13"/>
  <c r="AQ297" i="13"/>
  <c r="AQ296" i="13"/>
  <c r="AQ295" i="13"/>
  <c r="AQ294" i="13"/>
  <c r="AQ293" i="13"/>
  <c r="AQ292" i="13"/>
  <c r="AQ291" i="13"/>
  <c r="AQ290" i="13"/>
  <c r="AQ289" i="13"/>
  <c r="AQ288" i="13"/>
  <c r="AQ287" i="13"/>
  <c r="AQ286" i="13"/>
  <c r="AQ285" i="13"/>
  <c r="AQ284" i="13"/>
  <c r="AQ283" i="13"/>
  <c r="AQ282" i="13"/>
  <c r="AQ281" i="13"/>
  <c r="AQ280" i="13"/>
  <c r="AQ279" i="13"/>
  <c r="AQ278" i="13"/>
  <c r="AQ277" i="13"/>
  <c r="AQ276" i="13"/>
  <c r="AQ275" i="13"/>
  <c r="AQ274" i="13"/>
  <c r="AQ273" i="13"/>
  <c r="AQ272" i="13"/>
  <c r="AQ271" i="13"/>
  <c r="AQ270" i="13"/>
  <c r="AQ269" i="13"/>
  <c r="AQ268" i="13"/>
  <c r="AQ267" i="13"/>
  <c r="AQ266" i="13"/>
  <c r="AQ265" i="13"/>
  <c r="AQ264" i="13"/>
  <c r="AQ263" i="13"/>
  <c r="AQ262" i="13"/>
  <c r="AQ261" i="13"/>
  <c r="AQ260" i="13"/>
  <c r="AQ259" i="13"/>
  <c r="AQ258" i="13"/>
  <c r="AQ257" i="13"/>
  <c r="AQ256" i="13"/>
  <c r="AQ255" i="13"/>
  <c r="AQ254" i="13"/>
  <c r="AQ253" i="13"/>
  <c r="AQ252" i="13"/>
  <c r="AQ251" i="13"/>
  <c r="AQ250" i="13"/>
  <c r="AQ249" i="13"/>
  <c r="AQ248" i="13"/>
  <c r="AQ247" i="13"/>
  <c r="AQ246" i="13"/>
  <c r="AQ245" i="13"/>
  <c r="AQ244" i="13"/>
  <c r="AQ243" i="13"/>
  <c r="AQ242" i="13"/>
  <c r="AQ241" i="13"/>
  <c r="AQ239" i="13"/>
  <c r="AQ238" i="13"/>
  <c r="AQ237" i="13"/>
  <c r="AQ236" i="13"/>
  <c r="AQ235" i="13"/>
  <c r="AQ234" i="13"/>
  <c r="AQ233" i="13"/>
  <c r="AQ232" i="13"/>
  <c r="AQ231" i="13"/>
  <c r="AQ230" i="13"/>
  <c r="AQ229" i="13"/>
  <c r="AQ228" i="13"/>
  <c r="AQ227" i="13"/>
  <c r="AQ226" i="13"/>
  <c r="AQ225" i="13"/>
  <c r="AQ224" i="13"/>
  <c r="AQ223" i="13"/>
  <c r="AQ222" i="13"/>
  <c r="AQ221" i="13"/>
  <c r="AQ220" i="13"/>
  <c r="AQ219" i="13"/>
  <c r="AQ218" i="13"/>
  <c r="AQ217" i="13"/>
  <c r="AQ216" i="13"/>
  <c r="AQ215" i="13"/>
  <c r="AQ214" i="13"/>
  <c r="AQ213" i="13"/>
  <c r="AQ212" i="13"/>
  <c r="AQ211" i="13"/>
  <c r="AQ210" i="13"/>
  <c r="AQ209" i="13"/>
  <c r="AQ208" i="13"/>
  <c r="AQ207" i="13"/>
  <c r="AQ206" i="13"/>
  <c r="AQ205" i="13"/>
  <c r="AQ204" i="13"/>
  <c r="AQ203" i="13"/>
  <c r="AQ202" i="13"/>
  <c r="AQ201" i="13"/>
  <c r="AQ200" i="13"/>
  <c r="AQ199" i="13"/>
  <c r="AQ198" i="13"/>
  <c r="AQ197" i="13"/>
  <c r="AQ196" i="13"/>
  <c r="AQ195" i="13"/>
  <c r="AQ194" i="13"/>
  <c r="AQ193" i="13"/>
  <c r="AQ192" i="13"/>
  <c r="AQ191" i="13"/>
  <c r="AQ190" i="13"/>
  <c r="AQ189" i="13"/>
  <c r="AQ188" i="13"/>
  <c r="AQ187" i="13"/>
  <c r="AQ186" i="13"/>
  <c r="AQ185" i="13"/>
  <c r="AQ184" i="13"/>
  <c r="AQ183" i="13"/>
  <c r="AQ182" i="13"/>
  <c r="AQ181" i="13"/>
  <c r="AQ180" i="13"/>
  <c r="AQ179" i="13"/>
  <c r="AQ178" i="13"/>
  <c r="AQ177" i="13"/>
  <c r="AQ176" i="13"/>
  <c r="AQ175" i="13"/>
  <c r="AQ174" i="13"/>
  <c r="AQ173" i="13"/>
  <c r="AQ172" i="13"/>
  <c r="AQ171" i="13"/>
  <c r="AQ170" i="13"/>
  <c r="AQ169" i="13"/>
  <c r="AQ168" i="13"/>
  <c r="AQ167" i="13"/>
  <c r="AQ166" i="13"/>
  <c r="AQ165" i="13"/>
  <c r="AQ164" i="13"/>
  <c r="AQ163" i="13"/>
  <c r="AQ162" i="13"/>
  <c r="AQ161" i="13"/>
  <c r="AQ160" i="13"/>
  <c r="AQ159" i="13"/>
  <c r="AQ158" i="13"/>
  <c r="AQ157" i="13"/>
  <c r="AQ156" i="13"/>
  <c r="AQ155" i="13"/>
  <c r="AQ154" i="13"/>
  <c r="AQ153" i="13"/>
  <c r="AQ152" i="13"/>
  <c r="AQ151" i="13"/>
  <c r="AQ150" i="13"/>
  <c r="AQ149" i="13"/>
  <c r="AQ148" i="13"/>
  <c r="AQ147" i="13"/>
  <c r="AQ146" i="13"/>
  <c r="AQ145" i="13"/>
  <c r="AQ144" i="13"/>
  <c r="AQ143" i="13"/>
  <c r="AQ142" i="13"/>
  <c r="AQ141" i="13"/>
  <c r="AQ140" i="13"/>
  <c r="AQ139" i="13"/>
  <c r="AQ138" i="13"/>
  <c r="AQ137" i="13"/>
  <c r="AQ136" i="13"/>
  <c r="AQ135" i="13"/>
  <c r="AQ134" i="13"/>
  <c r="AQ133" i="13"/>
  <c r="AQ132" i="13"/>
  <c r="AQ131" i="13"/>
  <c r="AQ130" i="13"/>
  <c r="AQ129" i="13"/>
  <c r="AQ128" i="13"/>
  <c r="AQ127" i="13"/>
  <c r="AQ126" i="13"/>
  <c r="AQ125" i="13"/>
  <c r="AQ124" i="13"/>
  <c r="AQ123" i="13"/>
  <c r="AQ122" i="13"/>
  <c r="AQ121" i="13"/>
  <c r="AQ120" i="13"/>
  <c r="AQ119" i="13"/>
  <c r="AQ118" i="13"/>
  <c r="AQ117" i="13"/>
  <c r="AQ116" i="13"/>
  <c r="AQ115" i="13"/>
  <c r="AQ114" i="13"/>
  <c r="AQ113" i="13"/>
  <c r="AQ112" i="13"/>
  <c r="AQ111" i="13"/>
  <c r="AQ110" i="13"/>
  <c r="AQ109" i="13"/>
  <c r="AQ108" i="13"/>
  <c r="AQ107" i="13"/>
  <c r="AQ106" i="13"/>
  <c r="AQ105" i="13"/>
  <c r="AQ104" i="13"/>
  <c r="AQ103" i="13"/>
  <c r="AQ102" i="13"/>
  <c r="AQ101" i="13"/>
  <c r="AQ100" i="13"/>
  <c r="AQ99" i="13"/>
  <c r="AQ98" i="13"/>
  <c r="AQ97" i="13"/>
  <c r="AQ96" i="13"/>
  <c r="AQ95" i="13"/>
  <c r="AQ94" i="13"/>
  <c r="AQ93" i="13"/>
  <c r="AQ92" i="13"/>
  <c r="AQ91" i="13"/>
  <c r="AQ90" i="13"/>
  <c r="AQ89" i="13"/>
  <c r="AQ88" i="13"/>
  <c r="AQ87" i="13"/>
  <c r="AQ86" i="13"/>
  <c r="AQ85" i="13"/>
  <c r="AQ84" i="13"/>
  <c r="AQ83" i="13"/>
  <c r="AQ82" i="13"/>
  <c r="AQ81" i="13"/>
  <c r="AQ80" i="13"/>
  <c r="AQ79" i="13"/>
  <c r="AQ78" i="13"/>
  <c r="AQ77" i="13"/>
  <c r="AQ76" i="13"/>
  <c r="AQ75" i="13"/>
  <c r="AQ74" i="13"/>
  <c r="AQ73" i="13"/>
  <c r="AQ72" i="13"/>
  <c r="AQ71" i="13"/>
  <c r="AQ70" i="13"/>
  <c r="AQ69" i="13"/>
  <c r="AQ68" i="13"/>
  <c r="AQ67" i="13"/>
  <c r="AQ66" i="13"/>
  <c r="AQ65" i="13"/>
  <c r="AQ64" i="13"/>
  <c r="AQ63" i="13"/>
  <c r="AQ62" i="13"/>
  <c r="AQ61" i="13"/>
  <c r="AQ60" i="13"/>
  <c r="AQ59" i="13"/>
  <c r="AQ58" i="13"/>
  <c r="AQ57" i="13"/>
  <c r="AQ56" i="13"/>
  <c r="AQ55" i="13"/>
  <c r="AQ54" i="13"/>
  <c r="AQ53" i="13"/>
  <c r="AQ52" i="13"/>
  <c r="AQ51" i="13"/>
  <c r="AQ50" i="13"/>
  <c r="AQ49" i="13"/>
  <c r="AQ48" i="13"/>
  <c r="AQ47" i="13"/>
  <c r="AQ46" i="13"/>
  <c r="AQ45" i="13"/>
  <c r="AQ44" i="13"/>
  <c r="AQ43" i="13"/>
  <c r="AQ42" i="13"/>
  <c r="AQ41" i="13"/>
  <c r="AQ40" i="13"/>
  <c r="AQ39" i="13"/>
  <c r="AQ38" i="13"/>
  <c r="AQ37" i="13"/>
  <c r="AQ36" i="13"/>
  <c r="AQ35" i="13"/>
  <c r="AQ34" i="13"/>
  <c r="AQ33" i="13"/>
  <c r="AQ32" i="13"/>
  <c r="AQ31" i="13"/>
  <c r="AQ30" i="13"/>
  <c r="AQ29" i="13"/>
  <c r="AQ28" i="13"/>
  <c r="AQ27" i="13"/>
  <c r="AQ26" i="13"/>
  <c r="AQ25" i="13"/>
  <c r="AQ24" i="13"/>
  <c r="AQ23" i="13"/>
  <c r="AQ22" i="13"/>
  <c r="AQ21" i="13"/>
  <c r="AQ20" i="13"/>
  <c r="AQ19" i="13"/>
  <c r="AQ18" i="13"/>
  <c r="AQ17" i="13"/>
  <c r="AQ16" i="13"/>
  <c r="AQ15" i="13"/>
  <c r="AQ14" i="13"/>
  <c r="AQ13" i="13"/>
  <c r="AQ12" i="13"/>
  <c r="AQ11" i="13"/>
  <c r="AQ10" i="13"/>
  <c r="AQ9" i="13"/>
  <c r="AQ8" i="13"/>
  <c r="AQ7" i="13"/>
  <c r="AQ6" i="13"/>
  <c r="AQ5" i="13"/>
  <c r="AQ4" i="13"/>
  <c r="AQ3" i="13"/>
</calcChain>
</file>

<file path=xl/sharedStrings.xml><?xml version="1.0" encoding="utf-8"?>
<sst xmlns="http://schemas.openxmlformats.org/spreadsheetml/2006/main" count="26621" uniqueCount="6306">
  <si>
    <t>2017年第二次社会招聘建议笔面试人员信息表</t>
  </si>
  <si>
    <t>序号</t>
  </si>
  <si>
    <t>人员代码</t>
  </si>
  <si>
    <t>部门</t>
  </si>
  <si>
    <t>车间/室</t>
  </si>
  <si>
    <t>建议面试岗位</t>
  </si>
  <si>
    <t>面试分组</t>
  </si>
  <si>
    <t>面试排序</t>
  </si>
  <si>
    <t>面试比例</t>
  </si>
  <si>
    <t>报名岗位</t>
  </si>
  <si>
    <t>服从调剂</t>
  </si>
  <si>
    <t>姓名</t>
  </si>
  <si>
    <t>性别</t>
  </si>
  <si>
    <t>民族</t>
  </si>
  <si>
    <t>出生年月</t>
  </si>
  <si>
    <t>政治面貌</t>
  </si>
  <si>
    <t>累计工龄</t>
  </si>
  <si>
    <t>轨道工龄</t>
  </si>
  <si>
    <t>净身高</t>
  </si>
  <si>
    <t>体重</t>
  </si>
  <si>
    <t>色盲/色弱</t>
  </si>
  <si>
    <t>婚育情况</t>
  </si>
  <si>
    <t>籍贯</t>
  </si>
  <si>
    <t>职称/技能</t>
  </si>
  <si>
    <t>最高学历</t>
  </si>
  <si>
    <t>全日制学历</t>
  </si>
  <si>
    <t>全日制学位</t>
  </si>
  <si>
    <t>全日制毕业院校</t>
  </si>
  <si>
    <t>全日制专业</t>
  </si>
  <si>
    <t>毕业时间</t>
  </si>
  <si>
    <t>现工作单位</t>
  </si>
  <si>
    <t>所在部门</t>
  </si>
  <si>
    <t>岗位</t>
  </si>
  <si>
    <t>证件号码</t>
  </si>
  <si>
    <t>证件类型</t>
  </si>
  <si>
    <t>联系方式</t>
  </si>
  <si>
    <t>邮箱</t>
  </si>
  <si>
    <t>电话通知人</t>
  </si>
  <si>
    <t>笔面试时间</t>
  </si>
  <si>
    <t>通知结果</t>
  </si>
  <si>
    <t>放弃原因</t>
  </si>
  <si>
    <t>备注</t>
  </si>
  <si>
    <t>简历号</t>
  </si>
  <si>
    <t>核对</t>
  </si>
  <si>
    <t>企业管理部</t>
  </si>
  <si>
    <t>-</t>
  </si>
  <si>
    <t>经理/副经理</t>
  </si>
  <si>
    <t>A1</t>
  </si>
  <si>
    <t>1/5</t>
  </si>
  <si>
    <t>是</t>
  </si>
  <si>
    <t>林国</t>
  </si>
  <si>
    <t>男</t>
  </si>
  <si>
    <t>汉</t>
  </si>
  <si>
    <t>1971-10-03</t>
  </si>
  <si>
    <t>中共党员</t>
  </si>
  <si>
    <t>22年</t>
  </si>
  <si>
    <t>16年</t>
  </si>
  <si>
    <t>173</t>
  </si>
  <si>
    <t>75</t>
  </si>
  <si>
    <t>无</t>
  </si>
  <si>
    <t>已婚</t>
  </si>
  <si>
    <t>大连</t>
  </si>
  <si>
    <t>高级工程师</t>
  </si>
  <si>
    <t>研究生</t>
  </si>
  <si>
    <t>本科</t>
  </si>
  <si>
    <t>学士</t>
  </si>
  <si>
    <t>南昌航空大学</t>
  </si>
  <si>
    <t>焊接工艺与设备</t>
  </si>
  <si>
    <t>1995-07-01</t>
  </si>
  <si>
    <t>大连地铁运营有限公司</t>
  </si>
  <si>
    <t>线路分公司</t>
  </si>
  <si>
    <t>副经理（主持工作）、党总支副书记（主持工作）、大连地铁运营公司新闻发言人</t>
  </si>
  <si>
    <t>210222197110035918</t>
  </si>
  <si>
    <t>身份证</t>
  </si>
  <si>
    <t>18640885889</t>
  </si>
  <si>
    <t>linguo7110@163.com</t>
  </si>
  <si>
    <t>庞涛</t>
  </si>
  <si>
    <t>6月24-25日</t>
  </si>
  <si>
    <t>确定</t>
  </si>
  <si>
    <t xml:space="preserve">经理/副经理 </t>
  </si>
  <si>
    <t>否</t>
  </si>
  <si>
    <t>桂思平</t>
  </si>
  <si>
    <t>1981-06-28</t>
  </si>
  <si>
    <t>13年</t>
  </si>
  <si>
    <t>8年</t>
  </si>
  <si>
    <t>180cm</t>
  </si>
  <si>
    <t>95</t>
  </si>
  <si>
    <t>铁岭</t>
  </si>
  <si>
    <t>工程师</t>
  </si>
  <si>
    <t>沈阳工业大学</t>
  </si>
  <si>
    <t>机械设计制造及其自动化</t>
  </si>
  <si>
    <t>2005-07-01</t>
  </si>
  <si>
    <t>沈阳地铁集团有限公司运营分公司</t>
  </si>
  <si>
    <t>企业管理办公室</t>
  </si>
  <si>
    <t>副主任（主持工作）</t>
  </si>
  <si>
    <t>211202198106280515</t>
  </si>
  <si>
    <t>13889385399</t>
  </si>
  <si>
    <t>2814164@sina.com</t>
  </si>
  <si>
    <t>马先彬</t>
  </si>
  <si>
    <t>1978-05-22</t>
  </si>
  <si>
    <t>14</t>
  </si>
  <si>
    <t>183cm</t>
  </si>
  <si>
    <t>89</t>
  </si>
  <si>
    <t>日照</t>
  </si>
  <si>
    <t>兰州交通大学</t>
  </si>
  <si>
    <t>土木工程</t>
  </si>
  <si>
    <t>2004-06-30</t>
  </si>
  <si>
    <t>山东高速轨道交通集团有限公司</t>
  </si>
  <si>
    <t>发展规划部</t>
  </si>
  <si>
    <t>主管</t>
  </si>
  <si>
    <t>371102197805225018</t>
  </si>
  <si>
    <t>13863351759</t>
  </si>
  <si>
    <t>983087261@qq.com</t>
  </si>
  <si>
    <t>蔡清伟</t>
  </si>
  <si>
    <t>1977-10-16</t>
  </si>
  <si>
    <t>群众</t>
  </si>
  <si>
    <t>14.5</t>
  </si>
  <si>
    <t>0</t>
  </si>
  <si>
    <t>175</t>
  </si>
  <si>
    <t>80</t>
  </si>
  <si>
    <t>大安</t>
  </si>
  <si>
    <t>中级经济师/CPA(已经通过四门)</t>
  </si>
  <si>
    <t>山东大学</t>
  </si>
  <si>
    <t>工商管理</t>
  </si>
  <si>
    <t>2002-07-01</t>
  </si>
  <si>
    <t>青岛丽东化工有限公司</t>
  </si>
  <si>
    <t>企划本部</t>
  </si>
  <si>
    <t>经营计划经理</t>
  </si>
  <si>
    <t>370112197710167435</t>
  </si>
  <si>
    <t>15964949917</t>
  </si>
  <si>
    <t>qingweic@163.com</t>
  </si>
  <si>
    <t>乘务部</t>
  </si>
  <si>
    <t>1</t>
  </si>
  <si>
    <t>1/2</t>
  </si>
  <si>
    <t xml:space="preserve">副经理/经理助理 </t>
  </si>
  <si>
    <t>张玉民</t>
  </si>
  <si>
    <t>1983-01-03</t>
  </si>
  <si>
    <t>11</t>
  </si>
  <si>
    <t>181</t>
  </si>
  <si>
    <t>100</t>
  </si>
  <si>
    <t>齐齐哈尔</t>
  </si>
  <si>
    <t>主任/工程师</t>
  </si>
  <si>
    <t>黑龙江科技学院（现黑龙江科技大学）</t>
  </si>
  <si>
    <t>计算机科学与技术</t>
  </si>
  <si>
    <t>2006-07-10</t>
  </si>
  <si>
    <t>济南机务段</t>
  </si>
  <si>
    <t>安全分析中心</t>
  </si>
  <si>
    <t>主任</t>
  </si>
  <si>
    <t>230204198301031915</t>
  </si>
  <si>
    <t>15966608288</t>
  </si>
  <si>
    <t>zym201255@126.com</t>
  </si>
  <si>
    <t>副经理/经理助理</t>
  </si>
  <si>
    <t>2</t>
  </si>
  <si>
    <t>滕文光</t>
  </si>
  <si>
    <t>1984-04-17</t>
  </si>
  <si>
    <t>9年</t>
  </si>
  <si>
    <t>175cm</t>
  </si>
  <si>
    <t>辽阳</t>
  </si>
  <si>
    <t>电子科学与技术</t>
  </si>
  <si>
    <t>2008-06-28</t>
  </si>
  <si>
    <t>天津市地下铁道运营有限公司</t>
  </si>
  <si>
    <t>车辆中心</t>
  </si>
  <si>
    <t>乘务党支部书记、乘务室主任</t>
  </si>
  <si>
    <t>21102119840417003X</t>
  </si>
  <si>
    <t>13389998521</t>
  </si>
  <si>
    <t>twg520521@163.com</t>
  </si>
  <si>
    <t>未打通</t>
  </si>
  <si>
    <t>无人接</t>
  </si>
  <si>
    <t>通号部</t>
  </si>
  <si>
    <t>李志强</t>
  </si>
  <si>
    <t>1982-12-27</t>
  </si>
  <si>
    <t>170</t>
  </si>
  <si>
    <t>68</t>
  </si>
  <si>
    <t>已婚已育</t>
  </si>
  <si>
    <t>寿阳</t>
  </si>
  <si>
    <t>硕士</t>
  </si>
  <si>
    <t>交通信息工程及控制</t>
  </si>
  <si>
    <t>2007-07-01</t>
  </si>
  <si>
    <t>无锡地铁运营分公司</t>
  </si>
  <si>
    <t>自动化部</t>
  </si>
  <si>
    <t>通号车间主任</t>
  </si>
  <si>
    <t>14242719821227331X</t>
  </si>
  <si>
    <t>15895300101</t>
  </si>
  <si>
    <t>lizhiqiang821227@163.com</t>
  </si>
  <si>
    <t>雷云鹏</t>
  </si>
  <si>
    <t>1986-03-29</t>
  </si>
  <si>
    <t>9</t>
  </si>
  <si>
    <t>177</t>
  </si>
  <si>
    <t>88</t>
  </si>
  <si>
    <t>山西</t>
  </si>
  <si>
    <t>石家庄铁道学院</t>
  </si>
  <si>
    <t>电子信息工程（铁道信号方向）</t>
  </si>
  <si>
    <t>2008-06-17</t>
  </si>
  <si>
    <t>郑州市轨道交通有限公司运营分公司</t>
  </si>
  <si>
    <t>通号中心</t>
  </si>
  <si>
    <t>信号室主任</t>
  </si>
  <si>
    <t>140427198603295610</t>
  </si>
  <si>
    <t>18039667642</t>
  </si>
  <si>
    <t>495656680@qq.com</t>
  </si>
  <si>
    <t>计划考核室</t>
  </si>
  <si>
    <t>主任/副主任</t>
  </si>
  <si>
    <t>1/7</t>
  </si>
  <si>
    <t>陈肖南</t>
  </si>
  <si>
    <t>1984-10-30</t>
  </si>
  <si>
    <t>10年</t>
  </si>
  <si>
    <t>176</t>
  </si>
  <si>
    <t>哈尔滨</t>
  </si>
  <si>
    <t>北京交通大学</t>
  </si>
  <si>
    <t>机械工程及其自动化</t>
  </si>
  <si>
    <t>2007-07-07</t>
  </si>
  <si>
    <t>中车四方车辆有限公司</t>
  </si>
  <si>
    <t>规划发展部</t>
  </si>
  <si>
    <t>规划投资主管</t>
  </si>
  <si>
    <t>230102198410303715</t>
  </si>
  <si>
    <t>13954247205</t>
  </si>
  <si>
    <t>13954247205@139.com</t>
  </si>
  <si>
    <t>陈璐</t>
  </si>
  <si>
    <t>女</t>
  </si>
  <si>
    <t>1982-09-08</t>
  </si>
  <si>
    <t>11年</t>
  </si>
  <si>
    <t>162CM</t>
  </si>
  <si>
    <t>55KG</t>
  </si>
  <si>
    <t>青岛</t>
  </si>
  <si>
    <t>中级财务</t>
  </si>
  <si>
    <t>江西财经大学</t>
  </si>
  <si>
    <t>财经类-会计学专业</t>
  </si>
  <si>
    <t>2005-08-31</t>
  </si>
  <si>
    <t>平安银行青岛分行</t>
  </si>
  <si>
    <t>财务企划部</t>
  </si>
  <si>
    <t>财税管理</t>
  </si>
  <si>
    <t>370282198209083245</t>
  </si>
  <si>
    <t>13665426070</t>
  </si>
  <si>
    <t>chenlusdb@163.com</t>
  </si>
  <si>
    <t>闫耀斌</t>
  </si>
  <si>
    <t>1984-10-05</t>
  </si>
  <si>
    <t>6年</t>
  </si>
  <si>
    <t>183</t>
  </si>
  <si>
    <t>180</t>
  </si>
  <si>
    <t>已婚，育有一女</t>
  </si>
  <si>
    <t>潍坊</t>
  </si>
  <si>
    <t>中级职称</t>
  </si>
  <si>
    <t>大连交通大学</t>
  </si>
  <si>
    <t>控制理论与控制工程</t>
  </si>
  <si>
    <t>2011-03-31</t>
  </si>
  <si>
    <t>中国铁塔股份有限公司青岛市分公司</t>
  </si>
  <si>
    <t>运营发展部、市北区办事处</t>
  </si>
  <si>
    <t>客户经理、办事处主任兼区域经理</t>
  </si>
  <si>
    <t>370785198410051233</t>
  </si>
  <si>
    <t>17605326780</t>
  </si>
  <si>
    <t>yuryking@163.com</t>
  </si>
  <si>
    <t>陈修义</t>
  </si>
  <si>
    <t>1987-02-17</t>
  </si>
  <si>
    <t>6</t>
  </si>
  <si>
    <t>178</t>
  </si>
  <si>
    <t>62</t>
  </si>
  <si>
    <t>枣庄</t>
  </si>
  <si>
    <t>中级经济师</t>
  </si>
  <si>
    <t>青岛科技大学</t>
  </si>
  <si>
    <t>企业管理</t>
  </si>
  <si>
    <t>2011-06-01</t>
  </si>
  <si>
    <t>软控股份有限公司</t>
  </si>
  <si>
    <t>财务运营中心</t>
  </si>
  <si>
    <t>财务运营</t>
  </si>
  <si>
    <t>37048119870217775X</t>
  </si>
  <si>
    <t>18678959032</t>
  </si>
  <si>
    <t>xiuyi1987@126.com</t>
  </si>
  <si>
    <t>徐琦</t>
  </si>
  <si>
    <t>1979-07-25</t>
  </si>
  <si>
    <t>15年</t>
  </si>
  <si>
    <t>166</t>
  </si>
  <si>
    <t>55</t>
  </si>
  <si>
    <t>助理暖通工程师、助理人力资源管理师、物业管理经理</t>
  </si>
  <si>
    <t>山东省政法学院</t>
  </si>
  <si>
    <t>法学</t>
  </si>
  <si>
    <t>2002-07-10</t>
  </si>
  <si>
    <t>青岛**公用设施管理服务有限公司</t>
  </si>
  <si>
    <t>项目管理部</t>
  </si>
  <si>
    <t>项目经理</t>
  </si>
  <si>
    <t>370202197907253022</t>
  </si>
  <si>
    <t>18561366767</t>
  </si>
  <si>
    <t>57547903@qq.com</t>
  </si>
  <si>
    <t>王克响</t>
  </si>
  <si>
    <t>1982-01-28</t>
  </si>
  <si>
    <t>14年</t>
  </si>
  <si>
    <t>13</t>
  </si>
  <si>
    <t>175厘米</t>
  </si>
  <si>
    <t>安徽</t>
  </si>
  <si>
    <t>青岛大学</t>
  </si>
  <si>
    <t>教育经济与管理</t>
  </si>
  <si>
    <t>2010-06-29</t>
  </si>
  <si>
    <t>青岛尤尼科技有限公司</t>
  </si>
  <si>
    <t>战略合作与管理部</t>
  </si>
  <si>
    <t>152301198201286054</t>
  </si>
  <si>
    <t>18661680285</t>
  </si>
  <si>
    <t>447116340@qq.com</t>
  </si>
  <si>
    <t>侯玺君</t>
  </si>
  <si>
    <t>1983-09-27</t>
  </si>
  <si>
    <t>10</t>
  </si>
  <si>
    <t>临沂</t>
  </si>
  <si>
    <t>中级工程师</t>
  </si>
  <si>
    <t>过程装备与控制工程</t>
  </si>
  <si>
    <t>2007-06-30</t>
  </si>
  <si>
    <t>中石化胜利油建工程公司</t>
  </si>
  <si>
    <t>国际事业部伊朗雅达项目</t>
  </si>
  <si>
    <t>生产办主任/项目经理</t>
  </si>
  <si>
    <t>371326198309277317</t>
  </si>
  <si>
    <t>15805466299</t>
  </si>
  <si>
    <t>monkey20084@163.com</t>
  </si>
  <si>
    <t>生产技术部</t>
  </si>
  <si>
    <t>技术质量室</t>
  </si>
  <si>
    <t>副主任/主任助理</t>
  </si>
  <si>
    <t>卢洋</t>
  </si>
  <si>
    <t>满</t>
  </si>
  <si>
    <t>1985-10-03</t>
  </si>
  <si>
    <t>7年</t>
  </si>
  <si>
    <t>172cm</t>
  </si>
  <si>
    <t>75kg</t>
  </si>
  <si>
    <t>辽宁省锦州市</t>
  </si>
  <si>
    <t>2010-03-01</t>
  </si>
  <si>
    <t>沈阳浑南现代有轨电车运营有限公司</t>
  </si>
  <si>
    <t>设施维修部</t>
  </si>
  <si>
    <t>设施维修部副部长兼工程技术室主任</t>
  </si>
  <si>
    <t>210782198510033418</t>
  </si>
  <si>
    <t>13889854583</t>
  </si>
  <si>
    <t>ly.19851003@163.com</t>
  </si>
  <si>
    <t>贾玉芬</t>
  </si>
  <si>
    <t>1987-01-28</t>
  </si>
  <si>
    <t>160cm</t>
  </si>
  <si>
    <t>60kg</t>
  </si>
  <si>
    <t>张家口</t>
  </si>
  <si>
    <t>北京交通规划与管理</t>
  </si>
  <si>
    <t>2011-07-01</t>
  </si>
  <si>
    <t>南京地铁运营公司</t>
  </si>
  <si>
    <t>总调中心</t>
  </si>
  <si>
    <t>运输分析工程师</t>
  </si>
  <si>
    <t>130732198701281242</t>
  </si>
  <si>
    <t>13852291561</t>
  </si>
  <si>
    <t>1033271418@qq.com</t>
  </si>
  <si>
    <t>生产调控室</t>
  </si>
  <si>
    <t>王喆</t>
  </si>
  <si>
    <t>1987-02-05</t>
  </si>
  <si>
    <t>8</t>
  </si>
  <si>
    <t>60</t>
  </si>
  <si>
    <t>博爱县</t>
  </si>
  <si>
    <t>初级职称（助理工程师）</t>
  </si>
  <si>
    <t>大专</t>
  </si>
  <si>
    <t>郑州铁路职业技术学院</t>
  </si>
  <si>
    <t>电力机车</t>
  </si>
  <si>
    <t>2009-07-01</t>
  </si>
  <si>
    <t>郑州轨道交通有限公司</t>
  </si>
  <si>
    <t>调度票务部</t>
  </si>
  <si>
    <t>运营分析（生产策划主管）</t>
  </si>
  <si>
    <t>410822198702050016</t>
  </si>
  <si>
    <t>18039666792</t>
  </si>
  <si>
    <t>187182660@qq.com</t>
  </si>
  <si>
    <t>柴德涛</t>
  </si>
  <si>
    <t>1986-08-17</t>
  </si>
  <si>
    <t>7</t>
  </si>
  <si>
    <t>聊城</t>
  </si>
  <si>
    <t>西南交通大学交通运输学院</t>
  </si>
  <si>
    <t>交通运输</t>
  </si>
  <si>
    <t>2010-06-30</t>
  </si>
  <si>
    <t>国家铁路局西安铁路监督管理局</t>
  </si>
  <si>
    <t>监管二处</t>
  </si>
  <si>
    <t>运输监察主任科员</t>
  </si>
  <si>
    <t>371525198608177214</t>
  </si>
  <si>
    <t>15229319107</t>
  </si>
  <si>
    <t>chaidetao@163.com</t>
  </si>
  <si>
    <t>调度部</t>
  </si>
  <si>
    <t>控制中心</t>
  </si>
  <si>
    <t>庞日</t>
  </si>
  <si>
    <t>1984-01-01</t>
  </si>
  <si>
    <t>73</t>
  </si>
  <si>
    <t>朝阳市</t>
  </si>
  <si>
    <t>助理工程师</t>
  </si>
  <si>
    <t>沈阳工程学院</t>
  </si>
  <si>
    <t>2007-07-10</t>
  </si>
  <si>
    <t>调度指挥中心（原客运中心）</t>
  </si>
  <si>
    <t>一、二号线控制中心值班主任</t>
  </si>
  <si>
    <t>211302198401012033</t>
  </si>
  <si>
    <t>18704019841</t>
  </si>
  <si>
    <t>suanjiaonv@163.com</t>
  </si>
  <si>
    <t>车辆部</t>
  </si>
  <si>
    <t>检修车间</t>
  </si>
  <si>
    <t>2/6</t>
  </si>
  <si>
    <t>牛彦录</t>
  </si>
  <si>
    <t>1985-01-04</t>
  </si>
  <si>
    <t>170cm</t>
  </si>
  <si>
    <t>通渭县</t>
  </si>
  <si>
    <t>材料成型及其控制工程</t>
  </si>
  <si>
    <t>2008-07-31</t>
  </si>
  <si>
    <t>技术工程部</t>
  </si>
  <si>
    <t>工程师，转向架组组长</t>
  </si>
  <si>
    <t>622424198501041617</t>
  </si>
  <si>
    <t>15863062027</t>
  </si>
  <si>
    <t>niuyanlu85@126.com</t>
  </si>
  <si>
    <t>安玉华</t>
  </si>
  <si>
    <t>1979-11-11</t>
  </si>
  <si>
    <t>0年</t>
  </si>
  <si>
    <t>红绿色弱</t>
  </si>
  <si>
    <t>中国铁道科学研究院</t>
  </si>
  <si>
    <t>交通运输工程</t>
  </si>
  <si>
    <t>2015-07-01</t>
  </si>
  <si>
    <t>国铁</t>
  </si>
  <si>
    <t>电务段</t>
  </si>
  <si>
    <t>车间管理岗位</t>
  </si>
  <si>
    <t>230281197911114011</t>
  </si>
  <si>
    <t>13969111774</t>
  </si>
  <si>
    <t>Anyh25@163.com</t>
  </si>
  <si>
    <t>李连杰</t>
  </si>
  <si>
    <t>1985-03-06</t>
  </si>
  <si>
    <t>74</t>
  </si>
  <si>
    <t>菏泽</t>
  </si>
  <si>
    <t>哈尔滨工程大学</t>
  </si>
  <si>
    <t>材料科学与工程</t>
  </si>
  <si>
    <t>2008-07-01</t>
  </si>
  <si>
    <t>服务事业部</t>
  </si>
  <si>
    <t>诊断工程师</t>
  </si>
  <si>
    <t>372929198503063358</t>
  </si>
  <si>
    <t>15064284136</t>
  </si>
  <si>
    <t>llj600@163.com</t>
  </si>
  <si>
    <t>朱利</t>
  </si>
  <si>
    <t>1979-03-20</t>
  </si>
  <si>
    <t>173cm</t>
  </si>
  <si>
    <t>延吉市</t>
  </si>
  <si>
    <t>检修工程师</t>
  </si>
  <si>
    <t>吉林工学院（现长春工业大学）</t>
  </si>
  <si>
    <t>焊接工艺及设备</t>
  </si>
  <si>
    <t>2000-06-30</t>
  </si>
  <si>
    <t>青岛四方庞巴迪铁路运输设备有限公司</t>
  </si>
  <si>
    <t>工程部</t>
  </si>
  <si>
    <t>项目工程师</t>
  </si>
  <si>
    <t>222401197903202117</t>
  </si>
  <si>
    <t>13475320231</t>
  </si>
  <si>
    <t>leirs@163.com</t>
  </si>
  <si>
    <t>刘和平</t>
  </si>
  <si>
    <t>1966-11-20</t>
  </si>
  <si>
    <t>28年</t>
  </si>
  <si>
    <t>73Kg</t>
  </si>
  <si>
    <t>无色盲/无色弱</t>
  </si>
  <si>
    <t>兰州</t>
  </si>
  <si>
    <t>教授级高级工程师</t>
  </si>
  <si>
    <t>车辆工程</t>
  </si>
  <si>
    <t>1989-07-01</t>
  </si>
  <si>
    <t>中车青岛四方机车车辆股份有限公司</t>
  </si>
  <si>
    <t>主任工艺师</t>
  </si>
  <si>
    <t>62010519661120103X</t>
  </si>
  <si>
    <t>13675326907</t>
  </si>
  <si>
    <t>Liuheping366@126.com</t>
  </si>
  <si>
    <t>黄福才</t>
  </si>
  <si>
    <t>1985-04-18</t>
  </si>
  <si>
    <t>174</t>
  </si>
  <si>
    <t>70</t>
  </si>
  <si>
    <t>济南铁道职业技术学院</t>
  </si>
  <si>
    <t>控制自动化</t>
  </si>
  <si>
    <t>2009-06-06</t>
  </si>
  <si>
    <t>无锡地铁集团有限公司运营分公司</t>
  </si>
  <si>
    <t>技术质量工程师</t>
  </si>
  <si>
    <t>372925198504186311</t>
  </si>
  <si>
    <t>15206197273</t>
  </si>
  <si>
    <t>hl851028@126.com</t>
  </si>
  <si>
    <t>乘务车间</t>
  </si>
  <si>
    <t>1/4</t>
  </si>
  <si>
    <t>副经理/经理助理（乘务部）</t>
  </si>
  <si>
    <t>李佩坤</t>
  </si>
  <si>
    <t>1983-01-24</t>
  </si>
  <si>
    <t>5</t>
  </si>
  <si>
    <t>174cm</t>
  </si>
  <si>
    <t>70kg</t>
  </si>
  <si>
    <t>连云港</t>
  </si>
  <si>
    <t>交通运输规划与管理</t>
  </si>
  <si>
    <t>2012-06-30</t>
  </si>
  <si>
    <t>南京地铁运营有限责任公司</t>
  </si>
  <si>
    <t>乘务中心</t>
  </si>
  <si>
    <t>运用工程师</t>
  </si>
  <si>
    <t>320721198301242611</t>
  </si>
  <si>
    <t>13813913411</t>
  </si>
  <si>
    <t>117217890@qq.com</t>
  </si>
  <si>
    <t>4</t>
  </si>
  <si>
    <t>邓海</t>
  </si>
  <si>
    <t>1988-01-23</t>
  </si>
  <si>
    <t>85</t>
  </si>
  <si>
    <t>南京</t>
  </si>
  <si>
    <t>济南铁道职业技术学院（现:山东职业学院）</t>
  </si>
  <si>
    <t>铁道机车车辆</t>
  </si>
  <si>
    <t>2010-07-03</t>
  </si>
  <si>
    <t>厦门轨道交通集团有限公司</t>
  </si>
  <si>
    <t>生产调度部乘务车间</t>
  </si>
  <si>
    <t>电客车队长</t>
  </si>
  <si>
    <t>320121198801233911</t>
  </si>
  <si>
    <t>13860432762</t>
  </si>
  <si>
    <t>741310781@qq.com</t>
  </si>
  <si>
    <t>站务部</t>
  </si>
  <si>
    <t>技术安全室/车间</t>
  </si>
  <si>
    <t>李建民</t>
  </si>
  <si>
    <t>1987-07-22</t>
  </si>
  <si>
    <t>172</t>
  </si>
  <si>
    <t>65</t>
  </si>
  <si>
    <t>未婚</t>
  </si>
  <si>
    <t>天水</t>
  </si>
  <si>
    <t>城市轨道交通运输工程师（中级）</t>
  </si>
  <si>
    <t>广州中咨城轨工程咨询有限公司</t>
  </si>
  <si>
    <t>运营筹备模块</t>
  </si>
  <si>
    <t>咨询工程师</t>
  </si>
  <si>
    <t>620524198707224033</t>
  </si>
  <si>
    <t>18520396636</t>
  </si>
  <si>
    <t>454101057@qq.com</t>
  </si>
  <si>
    <t>丁坚</t>
  </si>
  <si>
    <t>1989-07-06</t>
  </si>
  <si>
    <t>179</t>
  </si>
  <si>
    <t>助理工程师、助理经济师</t>
  </si>
  <si>
    <t>南京铁道职业技术学院</t>
  </si>
  <si>
    <t>铁道交通运营管理</t>
  </si>
  <si>
    <t>2011-07-20</t>
  </si>
  <si>
    <t>苏州市轨道交通集团有限公司运营分公司</t>
  </si>
  <si>
    <t>客运营销中心</t>
  </si>
  <si>
    <t>区域站站长</t>
  </si>
  <si>
    <t>320722198907063016</t>
  </si>
  <si>
    <t>13952402294</t>
  </si>
  <si>
    <t>445130635@qq.com</t>
  </si>
  <si>
    <t>供电部</t>
  </si>
  <si>
    <t>供电车间</t>
  </si>
  <si>
    <t>1/1</t>
  </si>
  <si>
    <t>副经理/经理助理（供电部）</t>
  </si>
  <si>
    <t>时光</t>
  </si>
  <si>
    <t>1983-02-11</t>
  </si>
  <si>
    <t>12</t>
  </si>
  <si>
    <t>驻马店</t>
  </si>
  <si>
    <t>供用电技术</t>
  </si>
  <si>
    <t>供建中心</t>
  </si>
  <si>
    <t>接触网一室主任</t>
  </si>
  <si>
    <t>412828198302110016</t>
  </si>
  <si>
    <t>18039667668</t>
  </si>
  <si>
    <t>shi_guang2000@163.com</t>
  </si>
  <si>
    <t>薛新鹤</t>
  </si>
  <si>
    <t>1984-08-28</t>
  </si>
  <si>
    <t>1.70米</t>
  </si>
  <si>
    <t>新乡市</t>
  </si>
  <si>
    <t>助理工程师、注册安全工程师</t>
  </si>
  <si>
    <t>南阳理工学院</t>
  </si>
  <si>
    <t>电气工程及其自动化</t>
  </si>
  <si>
    <t>2010-07-01</t>
  </si>
  <si>
    <t>变配电技术管理岗</t>
  </si>
  <si>
    <t>410725198408285117</t>
  </si>
  <si>
    <t>18039665590</t>
  </si>
  <si>
    <t>313479767@qq.com</t>
  </si>
  <si>
    <t>朱明磊</t>
  </si>
  <si>
    <t>1988-02-06</t>
  </si>
  <si>
    <t>72</t>
  </si>
  <si>
    <t>供电机电中心</t>
  </si>
  <si>
    <t>接触网工程师</t>
  </si>
  <si>
    <t>620105198802061016</t>
  </si>
  <si>
    <t>18912630847</t>
  </si>
  <si>
    <t>redstones@163.com</t>
  </si>
  <si>
    <t>陈文</t>
  </si>
  <si>
    <t>1985-03-07</t>
  </si>
  <si>
    <t>165</t>
  </si>
  <si>
    <t>54</t>
  </si>
  <si>
    <t>皖</t>
  </si>
  <si>
    <t>中级</t>
  </si>
  <si>
    <t>深圳市地铁集团有限公司</t>
  </si>
  <si>
    <t>运营总部维修中心</t>
  </si>
  <si>
    <t>技术主管</t>
  </si>
  <si>
    <t>340421198503075310</t>
  </si>
  <si>
    <t>15002095410</t>
  </si>
  <si>
    <t>pengshanyehe@163.com</t>
  </si>
  <si>
    <t>李占斌</t>
  </si>
  <si>
    <t>1984-06-15</t>
  </si>
  <si>
    <t>168cm</t>
  </si>
  <si>
    <t>63kg</t>
  </si>
  <si>
    <t>离婚</t>
  </si>
  <si>
    <t>甘肃省白银市</t>
  </si>
  <si>
    <t>2009-06-22</t>
  </si>
  <si>
    <t>深圳市地铁集团有限公司运营总部</t>
  </si>
  <si>
    <t>维修中心供电一部</t>
  </si>
  <si>
    <t>供电技术主管</t>
  </si>
  <si>
    <t>620422198406152517</t>
  </si>
  <si>
    <t>13723707383</t>
  </si>
  <si>
    <t>996658166@qq.com</t>
  </si>
  <si>
    <t>机电部</t>
  </si>
  <si>
    <t>机电车间</t>
  </si>
  <si>
    <t xml:space="preserve">主任/副主任 </t>
  </si>
  <si>
    <t>郑帅</t>
  </si>
  <si>
    <t>1986-12-19</t>
  </si>
  <si>
    <t>辽宁盘锦</t>
  </si>
  <si>
    <t>工程师/电工</t>
  </si>
  <si>
    <t>西南交通大学</t>
  </si>
  <si>
    <t>自动化</t>
  </si>
  <si>
    <t>2008-06-30</t>
  </si>
  <si>
    <t>机电中心</t>
  </si>
  <si>
    <t>技术管理（线路负责人）</t>
  </si>
  <si>
    <t>211122198612191718</t>
  </si>
  <si>
    <t>15822290026</t>
  </si>
  <si>
    <t>346979463@qq.com</t>
  </si>
  <si>
    <t>3</t>
  </si>
  <si>
    <t>张斌</t>
  </si>
  <si>
    <t>1987-11-14</t>
  </si>
  <si>
    <t>益阳</t>
  </si>
  <si>
    <t>初级</t>
  </si>
  <si>
    <t>湖南工学院</t>
  </si>
  <si>
    <t>机电一体化</t>
  </si>
  <si>
    <t>2009-06-20</t>
  </si>
  <si>
    <t>长沙市轨道交通运营有限公司</t>
  </si>
  <si>
    <t>综合机电部</t>
  </si>
  <si>
    <t>给排水工程师</t>
  </si>
  <si>
    <t>430922198711148110</t>
  </si>
  <si>
    <t>15973163100</t>
  </si>
  <si>
    <t>1036182252@qq.com</t>
  </si>
  <si>
    <t>朱云峰</t>
  </si>
  <si>
    <t>1983-12-03</t>
  </si>
  <si>
    <t>4年</t>
  </si>
  <si>
    <t>163</t>
  </si>
  <si>
    <t>67</t>
  </si>
  <si>
    <t>无色盲/色弱</t>
  </si>
  <si>
    <t>徐州</t>
  </si>
  <si>
    <t>南通大学</t>
  </si>
  <si>
    <t>电扶梯专业负责人</t>
  </si>
  <si>
    <t>320324198312030638</t>
  </si>
  <si>
    <t>18018338033</t>
  </si>
  <si>
    <t>153489429@qq.com</t>
  </si>
  <si>
    <t>技术安全室</t>
  </si>
  <si>
    <t>王金峰</t>
  </si>
  <si>
    <t>1981-02-23</t>
  </si>
  <si>
    <t>安阳县</t>
  </si>
  <si>
    <t>郑州大学</t>
  </si>
  <si>
    <t>2005-06-28</t>
  </si>
  <si>
    <t>宁波市轨道交通集团有限公司运营分公司</t>
  </si>
  <si>
    <t>维修工程部</t>
  </si>
  <si>
    <t>屏蔽门工程师</t>
  </si>
  <si>
    <t>410522198102235811</t>
  </si>
  <si>
    <t>15888572789</t>
  </si>
  <si>
    <t>31986972@qq.com</t>
  </si>
  <si>
    <t>王大鹏</t>
  </si>
  <si>
    <t>1989-12-04</t>
  </si>
  <si>
    <t>5年</t>
  </si>
  <si>
    <t>67.5</t>
  </si>
  <si>
    <t>辽阳市</t>
  </si>
  <si>
    <t>机械工程及自动化+软件工程</t>
  </si>
  <si>
    <t>哈尔滨地铁集团运营分公司</t>
  </si>
  <si>
    <t>设备中心机电部</t>
  </si>
  <si>
    <t>机电管理工程师</t>
  </si>
  <si>
    <t>211022198912043412</t>
  </si>
  <si>
    <t>18545159360</t>
  </si>
  <si>
    <t>wdp1989117@126.com</t>
  </si>
  <si>
    <t>工务部</t>
  </si>
  <si>
    <t>工务车间</t>
  </si>
  <si>
    <t>A2</t>
  </si>
  <si>
    <t>3/6</t>
  </si>
  <si>
    <t>杨群</t>
  </si>
  <si>
    <t>1973-02-02</t>
  </si>
  <si>
    <t>21</t>
  </si>
  <si>
    <t>铁道工程</t>
  </si>
  <si>
    <t>1996-08-08</t>
  </si>
  <si>
    <t>枣庄矿业集团铁路运输处</t>
  </si>
  <si>
    <t>工务段</t>
  </si>
  <si>
    <t>副段长</t>
  </si>
  <si>
    <t>370481197302026077</t>
  </si>
  <si>
    <t>15376325837</t>
  </si>
  <si>
    <t>yangqun1973@163.com</t>
  </si>
  <si>
    <t>主任/副主任（技术安全室）</t>
  </si>
  <si>
    <t>吴凡</t>
  </si>
  <si>
    <t>1982-02-22</t>
  </si>
  <si>
    <t>15</t>
  </si>
  <si>
    <t>1.75</t>
  </si>
  <si>
    <t>84</t>
  </si>
  <si>
    <t>沧州市孟村县</t>
  </si>
  <si>
    <t>助理政工师/技术员</t>
  </si>
  <si>
    <t>中专</t>
  </si>
  <si>
    <t>齐齐哈尔铁路工程学校</t>
  </si>
  <si>
    <t>2002-06-30</t>
  </si>
  <si>
    <t>哈尔滨铁路局佳木斯工务段</t>
  </si>
  <si>
    <t>佳木斯线路车间</t>
  </si>
  <si>
    <t>总支书记兼副主任</t>
  </si>
  <si>
    <t>230204198202221959</t>
  </si>
  <si>
    <t>18245490021</t>
  </si>
  <si>
    <t>86498743@qq.com</t>
  </si>
  <si>
    <t>巩用平</t>
  </si>
  <si>
    <t>1978-04-19</t>
  </si>
  <si>
    <t>18</t>
  </si>
  <si>
    <t>1.7m</t>
  </si>
  <si>
    <t>63</t>
  </si>
  <si>
    <t>2010-01-10</t>
  </si>
  <si>
    <t>中铁十四局二公司</t>
  </si>
  <si>
    <t>项目部</t>
  </si>
  <si>
    <t>副经理</t>
  </si>
  <si>
    <t>372829197804193017</t>
  </si>
  <si>
    <t>13380945866</t>
  </si>
  <si>
    <t>gyp4715651@126.com</t>
  </si>
  <si>
    <t>王超</t>
  </si>
  <si>
    <t>1986-04-23</t>
  </si>
  <si>
    <t>青岛理工大学</t>
  </si>
  <si>
    <t>青岛第一市政工程有限公司</t>
  </si>
  <si>
    <t>轨道交通分公司</t>
  </si>
  <si>
    <t>副经理兼总工</t>
  </si>
  <si>
    <t>370205198604235517</t>
  </si>
  <si>
    <t>18765272866</t>
  </si>
  <si>
    <t>18765272866@163.com</t>
  </si>
  <si>
    <t>章品杨</t>
  </si>
  <si>
    <t>1984-12-12</t>
  </si>
  <si>
    <t>172㎝</t>
  </si>
  <si>
    <t>宿迁</t>
  </si>
  <si>
    <t>2008-06-18</t>
  </si>
  <si>
    <t>中铁二十五局</t>
  </si>
  <si>
    <t>工程部长、总工程师</t>
  </si>
  <si>
    <t>211002198412122936</t>
  </si>
  <si>
    <t>18816391638</t>
  </si>
  <si>
    <t>517444933@qq.com</t>
  </si>
  <si>
    <t>盛学鹏</t>
  </si>
  <si>
    <t>1985-02-04</t>
  </si>
  <si>
    <t>183CM</t>
  </si>
  <si>
    <t>80KG</t>
  </si>
  <si>
    <t>甘肃张掖</t>
  </si>
  <si>
    <t>城市轨道交通建筑工程管理工程师</t>
  </si>
  <si>
    <t>2008-06-27</t>
  </si>
  <si>
    <t>广州地铁集团有限公司</t>
  </si>
  <si>
    <t>运营事业总部运营二中心车站服务三部</t>
  </si>
  <si>
    <t>建筑技术主管</t>
  </si>
  <si>
    <t>622225198502042131</t>
  </si>
  <si>
    <t>13826455852</t>
  </si>
  <si>
    <t>sheng_xuepeng@126.com</t>
  </si>
  <si>
    <t>主任/副主任（工务车间）</t>
  </si>
  <si>
    <t>李艳祥</t>
  </si>
  <si>
    <t>1982-08-28</t>
  </si>
  <si>
    <t>168</t>
  </si>
  <si>
    <t>南京工业大学</t>
  </si>
  <si>
    <t>岩土工程</t>
  </si>
  <si>
    <t>2011-06-30</t>
  </si>
  <si>
    <t>南京地铁运营有限公司</t>
  </si>
  <si>
    <t>工务中心</t>
  </si>
  <si>
    <t>土建技术管理</t>
  </si>
  <si>
    <t>320323198208280032</t>
  </si>
  <si>
    <t>15850793584</t>
  </si>
  <si>
    <t>zhongnuo730@163.com</t>
  </si>
  <si>
    <t>刘伟</t>
  </si>
  <si>
    <t>1985-09-21</t>
  </si>
  <si>
    <t>169</t>
  </si>
  <si>
    <t>58</t>
  </si>
  <si>
    <t>道路与铁道工程</t>
  </si>
  <si>
    <t>2012-07-01</t>
  </si>
  <si>
    <t>宁波市轨道交通集团有限公司</t>
  </si>
  <si>
    <t>建设分公司设计技术部</t>
  </si>
  <si>
    <t>371102198509216816</t>
  </si>
  <si>
    <t>15867810818</t>
  </si>
  <si>
    <t>liuw921@163.com</t>
  </si>
  <si>
    <t>通号车间</t>
  </si>
  <si>
    <t>马景春</t>
  </si>
  <si>
    <t>1978-08-03</t>
  </si>
  <si>
    <t>16</t>
  </si>
  <si>
    <t>2010-01-01</t>
  </si>
  <si>
    <t>中国铁路通信信号上海工程局集团有限公司济南工程分公司</t>
  </si>
  <si>
    <t>济南分公司上海区域项目经理部</t>
  </si>
  <si>
    <t>项目副经理兼项目总工、工程师</t>
  </si>
  <si>
    <t>41030419780803153X</t>
  </si>
  <si>
    <t>13370562632</t>
  </si>
  <si>
    <t>ma_jingchun@126.com</t>
  </si>
  <si>
    <t>刘松贺</t>
  </si>
  <si>
    <t>1984-10-13</t>
  </si>
  <si>
    <t>黑龙江省海伦市</t>
  </si>
  <si>
    <t>铁道通信信号工程师</t>
  </si>
  <si>
    <t>黑龙江交通职业技术学院</t>
  </si>
  <si>
    <t>铁道通信信号</t>
  </si>
  <si>
    <t>232321198410135135</t>
  </si>
  <si>
    <t>15840532735</t>
  </si>
  <si>
    <t>lsh_035@126.com</t>
  </si>
  <si>
    <t>1/6</t>
  </si>
  <si>
    <t>王菁</t>
  </si>
  <si>
    <t>1987-03-22</t>
  </si>
  <si>
    <t>53</t>
  </si>
  <si>
    <t>宝鸡</t>
  </si>
  <si>
    <t>控制工程</t>
  </si>
  <si>
    <t>2011-07-06</t>
  </si>
  <si>
    <t>浙江众合科技股份有限公司</t>
  </si>
  <si>
    <t>质量部</t>
  </si>
  <si>
    <t>质量工程师</t>
  </si>
  <si>
    <t>610324198703222521</t>
  </si>
  <si>
    <t>18553238951</t>
  </si>
  <si>
    <t>jingjing0322@126.com</t>
  </si>
  <si>
    <t>周宇</t>
  </si>
  <si>
    <t>1983-11-04</t>
  </si>
  <si>
    <t>襄樊</t>
  </si>
  <si>
    <t>2013-06-23</t>
  </si>
  <si>
    <t>天津地铁</t>
  </si>
  <si>
    <t>技术管理</t>
  </si>
  <si>
    <t>420625198311043011</t>
  </si>
  <si>
    <t>15022474734</t>
  </si>
  <si>
    <t>315666723@qq.com</t>
  </si>
  <si>
    <t>李思</t>
  </si>
  <si>
    <t>1985-12-16</t>
  </si>
  <si>
    <t>45</t>
  </si>
  <si>
    <t>沈阳</t>
  </si>
  <si>
    <t>通信工程</t>
  </si>
  <si>
    <t>信号工程师</t>
  </si>
  <si>
    <t>210102198512167220</t>
  </si>
  <si>
    <t>15998259626</t>
  </si>
  <si>
    <t>ls596615869@126.com</t>
  </si>
  <si>
    <t>刘大斌</t>
  </si>
  <si>
    <t>1986-12-31</t>
  </si>
  <si>
    <t>177CM</t>
  </si>
  <si>
    <t>73KG</t>
  </si>
  <si>
    <t>电子信息工程</t>
  </si>
  <si>
    <t>信号工班长</t>
  </si>
  <si>
    <t>210283198612316012</t>
  </si>
  <si>
    <t>13840296362</t>
  </si>
  <si>
    <t>ldb1231@126.com</t>
  </si>
  <si>
    <t>王昌文</t>
  </si>
  <si>
    <t>1985-01-25</t>
  </si>
  <si>
    <t>178cm</t>
  </si>
  <si>
    <t>自动化（自动控制方向）</t>
  </si>
  <si>
    <t>中铁电气化局集团第一工程有限公司</t>
  </si>
  <si>
    <t>总工程师</t>
  </si>
  <si>
    <t>622727198501253236</t>
  </si>
  <si>
    <t>13920719394</t>
  </si>
  <si>
    <t>wcwlove@126.com</t>
  </si>
  <si>
    <t>副经理/经理助理（通号部）</t>
  </si>
  <si>
    <t>张艺天</t>
  </si>
  <si>
    <t>1989-11-09</t>
  </si>
  <si>
    <t>辽宁朝阳</t>
  </si>
  <si>
    <t>点电子信息工程（铁道信号）</t>
  </si>
  <si>
    <t>哈尔滨地铁运营分公司</t>
  </si>
  <si>
    <t>运营公司设备中心通号部</t>
  </si>
  <si>
    <t>通号部部长助理</t>
  </si>
  <si>
    <t>21132119891109703X</t>
  </si>
  <si>
    <t>18145612908</t>
  </si>
  <si>
    <t>monddy@yeah.net</t>
  </si>
  <si>
    <t>战略规划岗</t>
  </si>
  <si>
    <t>2/4</t>
  </si>
  <si>
    <t>郑艳艳</t>
  </si>
  <si>
    <t>1983-10-16</t>
  </si>
  <si>
    <t>164</t>
  </si>
  <si>
    <t>机电工程系过程装备与控制工程专业</t>
  </si>
  <si>
    <t>2006-07-01</t>
  </si>
  <si>
    <t>青岛钢铁控股集团有限责任公司</t>
  </si>
  <si>
    <t>集团党办、公司办</t>
  </si>
  <si>
    <t>办公室主任助理、文书科科长</t>
  </si>
  <si>
    <t>372930198310160026</t>
  </si>
  <si>
    <t>13678887590</t>
  </si>
  <si>
    <t>zhengyan0556@163.com</t>
  </si>
  <si>
    <t>商明伟</t>
  </si>
  <si>
    <t>张恒祥</t>
  </si>
  <si>
    <t>1988-03-26</t>
  </si>
  <si>
    <t>78</t>
  </si>
  <si>
    <t>英国肯特大学</t>
  </si>
  <si>
    <t>市场营销管理</t>
  </si>
  <si>
    <t>2012-09-16</t>
  </si>
  <si>
    <t>交运集团</t>
  </si>
  <si>
    <t>战略规划部</t>
  </si>
  <si>
    <t>370203198803268618</t>
  </si>
  <si>
    <t>13668886791</t>
  </si>
  <si>
    <t>601417022@qq.com</t>
  </si>
  <si>
    <t xml:space="preserve">战略规划岗 </t>
  </si>
  <si>
    <t>张伦</t>
  </si>
  <si>
    <t>1987-09-14</t>
  </si>
  <si>
    <t>80kg</t>
  </si>
  <si>
    <t>泰安</t>
  </si>
  <si>
    <t>经济专业技术中级、助理工程师、会计从业资格</t>
  </si>
  <si>
    <t>物流管理</t>
  </si>
  <si>
    <t>2012-06-28</t>
  </si>
  <si>
    <t>潍坊市投资集团有限公司</t>
  </si>
  <si>
    <t>董事会办公室</t>
  </si>
  <si>
    <t>高级文秘</t>
  </si>
  <si>
    <t>370982198709141075</t>
  </si>
  <si>
    <t>18263301697</t>
  </si>
  <si>
    <t>China_gov@163.com</t>
  </si>
  <si>
    <t>诸建勇</t>
  </si>
  <si>
    <t>1990-07-29</t>
  </si>
  <si>
    <t>3.5</t>
  </si>
  <si>
    <t>161.5</t>
  </si>
  <si>
    <t>64</t>
  </si>
  <si>
    <t>上饶市</t>
  </si>
  <si>
    <t>华东交通大学</t>
  </si>
  <si>
    <t>工业工程</t>
  </si>
  <si>
    <t>2013-07-01</t>
  </si>
  <si>
    <t>规划与投资管理</t>
  </si>
  <si>
    <t>362322199007290039</t>
  </si>
  <si>
    <t>18765931247</t>
  </si>
  <si>
    <t>382719427@qq.com</t>
  </si>
  <si>
    <t>计划管理岗</t>
  </si>
  <si>
    <t>1/3</t>
  </si>
  <si>
    <t>薛雷</t>
  </si>
  <si>
    <t>1989-05-04</t>
  </si>
  <si>
    <t>大同</t>
  </si>
  <si>
    <t>2013-06-30</t>
  </si>
  <si>
    <t>机械锻压分厂生产室</t>
  </si>
  <si>
    <t>生产计划</t>
  </si>
  <si>
    <t>140226198905047930</t>
  </si>
  <si>
    <t>18561631852</t>
  </si>
  <si>
    <t>303721284@qq.com</t>
  </si>
  <si>
    <t>王娟</t>
  </si>
  <si>
    <t>1984-03-31</t>
  </si>
  <si>
    <t>166cm</t>
  </si>
  <si>
    <t>山东轻工业学院（齐鲁工业大学）</t>
  </si>
  <si>
    <t>英语</t>
  </si>
  <si>
    <t>青岛电站阀门有限公司</t>
  </si>
  <si>
    <t>技术中心</t>
  </si>
  <si>
    <t>技术管理 技术标准化 科技统计</t>
  </si>
  <si>
    <t>370284198403310029</t>
  </si>
  <si>
    <t>15866858082</t>
  </si>
  <si>
    <t>15866858082@163.com</t>
  </si>
  <si>
    <t>王琦</t>
  </si>
  <si>
    <t>1988-09-20</t>
  </si>
  <si>
    <t>团员</t>
  </si>
  <si>
    <t>5年7个月</t>
  </si>
  <si>
    <t>未婚未育</t>
  </si>
  <si>
    <t>汉语言文学</t>
  </si>
  <si>
    <t>2011-06-29</t>
  </si>
  <si>
    <t>青岛欧美房地产开发有限公司</t>
  </si>
  <si>
    <t>行政部</t>
  </si>
  <si>
    <t>行政主管</t>
  </si>
  <si>
    <t>370283198809200042</t>
  </si>
  <si>
    <t>15866826001</t>
  </si>
  <si>
    <t>sneruv@163.com</t>
  </si>
  <si>
    <t>绩效管理岗</t>
  </si>
  <si>
    <t>2/8</t>
  </si>
  <si>
    <t>邱小平</t>
  </si>
  <si>
    <t>1984-10-07</t>
  </si>
  <si>
    <t>169cm</t>
  </si>
  <si>
    <t>66</t>
  </si>
  <si>
    <t>遂宁市</t>
  </si>
  <si>
    <t>经济师（人力资源）、统计从业资格</t>
  </si>
  <si>
    <t>内蒙古大学</t>
  </si>
  <si>
    <t>公共事业管理</t>
  </si>
  <si>
    <t>复旦大学青岛研究院</t>
  </si>
  <si>
    <t>人事财务部</t>
  </si>
  <si>
    <t>人力资源管理专员</t>
  </si>
  <si>
    <t>510902198410073113</t>
  </si>
  <si>
    <t>18678961326</t>
  </si>
  <si>
    <t>kkqxp@163.com</t>
  </si>
  <si>
    <t>刘鑫瑞</t>
  </si>
  <si>
    <t>1986-01-09</t>
  </si>
  <si>
    <t>济宁</t>
  </si>
  <si>
    <t>高级企业人力资源管理师</t>
  </si>
  <si>
    <t>高分子材料与工程</t>
  </si>
  <si>
    <t>海尔施特劳斯水设备有限公司</t>
  </si>
  <si>
    <t>人力资源部</t>
  </si>
  <si>
    <t>绩效薪酬经理/人力负责人</t>
  </si>
  <si>
    <t>370882198601094240</t>
  </si>
  <si>
    <t>18653217825</t>
  </si>
  <si>
    <t>liuxinrui86@163.com</t>
  </si>
  <si>
    <t>胥良</t>
  </si>
  <si>
    <t>1984-10-06</t>
  </si>
  <si>
    <t>一级人力资源师</t>
  </si>
  <si>
    <t>天津工业大学</t>
  </si>
  <si>
    <t>企业管理（人力资源管理方向）</t>
  </si>
  <si>
    <t>2010-03-31</t>
  </si>
  <si>
    <t>青岛林业投资开发有限公司</t>
  </si>
  <si>
    <t>绩效主管</t>
  </si>
  <si>
    <t>370283198410068115</t>
  </si>
  <si>
    <t>15725255282</t>
  </si>
  <si>
    <t>xuliang0532@163.com</t>
  </si>
  <si>
    <t xml:space="preserve">绩效管理岗 </t>
  </si>
  <si>
    <t>谭萌萌</t>
  </si>
  <si>
    <t>1988-12-19</t>
  </si>
  <si>
    <t>156</t>
  </si>
  <si>
    <t>开封</t>
  </si>
  <si>
    <t>助理经济师</t>
  </si>
  <si>
    <t>湖南湘潭大学</t>
  </si>
  <si>
    <t>中国石油天然气第七建设有限公司</t>
  </si>
  <si>
    <t>人力资源管理</t>
  </si>
  <si>
    <t>630104198812191020</t>
  </si>
  <si>
    <t>18292750697</t>
  </si>
  <si>
    <t>1048617160@qq.com</t>
  </si>
  <si>
    <t>曲金芳</t>
  </si>
  <si>
    <t>1987-09-24</t>
  </si>
  <si>
    <t>163cm</t>
  </si>
  <si>
    <t>52.5kg</t>
  </si>
  <si>
    <t>烟台大学</t>
  </si>
  <si>
    <t>青岛琅琊台集团股份有限公司</t>
  </si>
  <si>
    <t>企划部</t>
  </si>
  <si>
    <t>绩效考核员</t>
  </si>
  <si>
    <t>370284198709243324</t>
  </si>
  <si>
    <t>15054216617</t>
  </si>
  <si>
    <t>lytmissqu@163.com</t>
  </si>
  <si>
    <t>田志超</t>
  </si>
  <si>
    <t>1986-10-25</t>
  </si>
  <si>
    <t>76</t>
  </si>
  <si>
    <t>南开大学</t>
  </si>
  <si>
    <t>2014-12-22</t>
  </si>
  <si>
    <t>青岛海尔国际贸易有限公司</t>
  </si>
  <si>
    <t>行政&amp;间接采购</t>
  </si>
  <si>
    <t>生产安全&amp;部品事业部行政项目主管</t>
  </si>
  <si>
    <t>370725198610250230</t>
  </si>
  <si>
    <t>13906486103</t>
  </si>
  <si>
    <t>tianzhichao1986@126.com</t>
  </si>
  <si>
    <t>谢丽丽</t>
  </si>
  <si>
    <t>1990-06-26</t>
  </si>
  <si>
    <t>164cm</t>
  </si>
  <si>
    <t>56</t>
  </si>
  <si>
    <t>四川大学</t>
  </si>
  <si>
    <t>社会保障</t>
  </si>
  <si>
    <t>2016-06-30</t>
  </si>
  <si>
    <t>烟台南山学院</t>
  </si>
  <si>
    <t>工商系</t>
  </si>
  <si>
    <t>人力资源管理教师岗</t>
  </si>
  <si>
    <t>370982199006265009</t>
  </si>
  <si>
    <t>18888318312</t>
  </si>
  <si>
    <t>1181380812@qq.com</t>
  </si>
  <si>
    <t>于佳</t>
  </si>
  <si>
    <t>1984-11-09</t>
  </si>
  <si>
    <t>171cm</t>
  </si>
  <si>
    <t>59</t>
  </si>
  <si>
    <t>工程师/二级建造师/预算员</t>
  </si>
  <si>
    <t>山东农业大学</t>
  </si>
  <si>
    <t>2007-07-02</t>
  </si>
  <si>
    <t>青岛青建地产集团有限公司</t>
  </si>
  <si>
    <t>青岛青建海宁置业有限公司</t>
  </si>
  <si>
    <t>综合部副经理</t>
  </si>
  <si>
    <t>370202198411091845</t>
  </si>
  <si>
    <t>18661816966</t>
  </si>
  <si>
    <t>66475489@qq.com</t>
  </si>
  <si>
    <t>招标合约室</t>
  </si>
  <si>
    <t xml:space="preserve">法务合规岗 </t>
  </si>
  <si>
    <t>2/11</t>
  </si>
  <si>
    <t>刘芹</t>
  </si>
  <si>
    <t>1983-12-02</t>
  </si>
  <si>
    <t>162 cm</t>
  </si>
  <si>
    <t>60 kg</t>
  </si>
  <si>
    <t>已婚，已育两个孩子</t>
  </si>
  <si>
    <t>济南</t>
  </si>
  <si>
    <t>经济师/招标师</t>
  </si>
  <si>
    <t>商务英语</t>
  </si>
  <si>
    <t>国核工程有限公司</t>
  </si>
  <si>
    <t>商务合同部</t>
  </si>
  <si>
    <t>总包合同采购合同主管</t>
  </si>
  <si>
    <t>370125198312021621</t>
  </si>
  <si>
    <t>18930178016</t>
  </si>
  <si>
    <t>zenkey@126.com</t>
  </si>
  <si>
    <t>法务合规岗</t>
  </si>
  <si>
    <t>曾晓敏</t>
  </si>
  <si>
    <t>1982-07-18</t>
  </si>
  <si>
    <t>西南政法大学</t>
  </si>
  <si>
    <t>民商法学</t>
  </si>
  <si>
    <t>山东安来律师事务所</t>
  </si>
  <si>
    <t>民商事</t>
  </si>
  <si>
    <t>律师</t>
  </si>
  <si>
    <t>370724198207180029</t>
  </si>
  <si>
    <t>18561719838</t>
  </si>
  <si>
    <t>maomao3584@163.com</t>
  </si>
  <si>
    <t>郝苗苗</t>
  </si>
  <si>
    <t>1984-03-16</t>
  </si>
  <si>
    <t>159</t>
  </si>
  <si>
    <t>全国司法资格证、律师证</t>
  </si>
  <si>
    <t>山东经济学院</t>
  </si>
  <si>
    <t>山东青大泽汇律师事务所</t>
  </si>
  <si>
    <t>370214198403163584</t>
  </si>
  <si>
    <t>15064288118</t>
  </si>
  <si>
    <t>15064288118@163.com</t>
  </si>
  <si>
    <t>贾佳</t>
  </si>
  <si>
    <t>1985-12-06</t>
  </si>
  <si>
    <t>160</t>
  </si>
  <si>
    <t>三级律师职称</t>
  </si>
  <si>
    <t>曲阜师范大学</t>
  </si>
  <si>
    <t>2008-09-01</t>
  </si>
  <si>
    <t>山东星鼎律师事务所</t>
  </si>
  <si>
    <t>370203198512065140</t>
  </si>
  <si>
    <t>13515427057</t>
  </si>
  <si>
    <t>250506982@qq.com</t>
  </si>
  <si>
    <t>葛青</t>
  </si>
  <si>
    <t>1987-09-23</t>
  </si>
  <si>
    <t>宁波</t>
  </si>
  <si>
    <t>法律职业资格证</t>
  </si>
  <si>
    <t>华东政法大学</t>
  </si>
  <si>
    <t>民商法</t>
  </si>
  <si>
    <t>2009-06-30</t>
  </si>
  <si>
    <t>永大电梯设备（中国）有限公司</t>
  </si>
  <si>
    <t>法务科</t>
  </si>
  <si>
    <t>法务专员</t>
  </si>
  <si>
    <t>500105198709230340</t>
  </si>
  <si>
    <t>15000128739</t>
  </si>
  <si>
    <t>526770980@qq.com</t>
  </si>
  <si>
    <t>王长波</t>
  </si>
  <si>
    <t>1986-04-08</t>
  </si>
  <si>
    <t>69</t>
  </si>
  <si>
    <t>山东理工大学</t>
  </si>
  <si>
    <t>工程管理</t>
  </si>
  <si>
    <t>中铁二十局集团第四工程有限公司</t>
  </si>
  <si>
    <t>计划合同部</t>
  </si>
  <si>
    <t>部长</t>
  </si>
  <si>
    <t>370725198604082576</t>
  </si>
  <si>
    <t>18863953366</t>
  </si>
  <si>
    <t>317927333@qq.com</t>
  </si>
  <si>
    <t>王炜伟</t>
  </si>
  <si>
    <t>1989-07-27</t>
  </si>
  <si>
    <t>律师执业资格证</t>
  </si>
  <si>
    <t>2011-06-24</t>
  </si>
  <si>
    <t>山东加舜律师事务所</t>
  </si>
  <si>
    <t>民商法律事务部</t>
  </si>
  <si>
    <t>执业律师</t>
  </si>
  <si>
    <t>371321198907275328</t>
  </si>
  <si>
    <t>15063025953</t>
  </si>
  <si>
    <t>wangweiwei6480@126.com</t>
  </si>
  <si>
    <t>田利平</t>
  </si>
  <si>
    <t>1986-06-15</t>
  </si>
  <si>
    <t>通过国家司法考试</t>
  </si>
  <si>
    <t>吉林法学</t>
  </si>
  <si>
    <t>青岛海信网络科技股份有限公司</t>
  </si>
  <si>
    <t>总经理办公室</t>
  </si>
  <si>
    <t>法务主管</t>
  </si>
  <si>
    <t>37040319860615492X</t>
  </si>
  <si>
    <t>15954801628</t>
  </si>
  <si>
    <t>sunshineandy@163.com</t>
  </si>
  <si>
    <t>张景画</t>
  </si>
  <si>
    <t>1982-09-09</t>
  </si>
  <si>
    <t>153</t>
  </si>
  <si>
    <t>48</t>
  </si>
  <si>
    <t>执业律师证</t>
  </si>
  <si>
    <t>山西大学法学院</t>
  </si>
  <si>
    <t>2014-07-01</t>
  </si>
  <si>
    <t>山东岛城律师事务所</t>
  </si>
  <si>
    <t>公司法团队</t>
  </si>
  <si>
    <t>372901198209093226</t>
  </si>
  <si>
    <t>13061287562</t>
  </si>
  <si>
    <t>innershine@126.com</t>
  </si>
  <si>
    <t>瞿晓勇</t>
  </si>
  <si>
    <t>1982-01-23</t>
  </si>
  <si>
    <t>181CM</t>
  </si>
  <si>
    <t>90</t>
  </si>
  <si>
    <t>赣榆县</t>
  </si>
  <si>
    <t>山东大学威海分校</t>
  </si>
  <si>
    <t>2005-06-01</t>
  </si>
  <si>
    <t>青岛银海国际游艇俱乐部有限公司</t>
  </si>
  <si>
    <t>船艇部</t>
  </si>
  <si>
    <t>经理</t>
  </si>
  <si>
    <t>370205198201235555</t>
  </si>
  <si>
    <t>18553257917</t>
  </si>
  <si>
    <t>bbquxiaoyong@163.com</t>
  </si>
  <si>
    <t>迟娟</t>
  </si>
  <si>
    <t>1984-03-03</t>
  </si>
  <si>
    <t>171</t>
  </si>
  <si>
    <t>德州</t>
  </si>
  <si>
    <t>山东建筑大学</t>
  </si>
  <si>
    <t>2008-07-15</t>
  </si>
  <si>
    <t>青建集团股份公司新加坡分公司</t>
  </si>
  <si>
    <t>商务管理部</t>
  </si>
  <si>
    <t>商务经理</t>
  </si>
  <si>
    <t>37142219840303002X</t>
  </si>
  <si>
    <t>18661720387</t>
  </si>
  <si>
    <t>chijuan84@hotmail.com</t>
  </si>
  <si>
    <t>信息化室</t>
  </si>
  <si>
    <t>信息化技术岗</t>
  </si>
  <si>
    <t>刘雪峰</t>
  </si>
  <si>
    <t>1983-04-10</t>
  </si>
  <si>
    <t>信息化</t>
  </si>
  <si>
    <t>长沙理工大学</t>
  </si>
  <si>
    <t>计算机软件与理论</t>
  </si>
  <si>
    <t>2007-06-15</t>
  </si>
  <si>
    <t>山东电力建设第三工程公司</t>
  </si>
  <si>
    <t>信息管理部</t>
  </si>
  <si>
    <t>信息化主管</t>
  </si>
  <si>
    <t>370784198304102811</t>
  </si>
  <si>
    <t>18906395616</t>
  </si>
  <si>
    <t>liuxuefengchina@126.com</t>
  </si>
  <si>
    <t xml:space="preserve">信息化技术岗 </t>
  </si>
  <si>
    <t>崔元杰</t>
  </si>
  <si>
    <t>1984-09-15</t>
  </si>
  <si>
    <t>系统架构师</t>
  </si>
  <si>
    <t>天津工程师范学院</t>
  </si>
  <si>
    <t>山东东软</t>
  </si>
  <si>
    <t>事业二部</t>
  </si>
  <si>
    <t>顾问及开发</t>
  </si>
  <si>
    <t>370283198409155414</t>
  </si>
  <si>
    <t>18561703570</t>
  </si>
  <si>
    <t>cuiyuanjie425@126.com</t>
  </si>
  <si>
    <t>王安</t>
  </si>
  <si>
    <t>1983-12-21</t>
  </si>
  <si>
    <t>176cm</t>
  </si>
  <si>
    <t>国网信息化中级顾问/航天科技集团中级工程师/青岛碱业公司中级工程师</t>
  </si>
  <si>
    <t>北京航空航天大学</t>
  </si>
  <si>
    <t>软件工程</t>
  </si>
  <si>
    <t>2010-07-12</t>
  </si>
  <si>
    <t>青岛碱业发展有限公司</t>
  </si>
  <si>
    <t>经济运行部</t>
  </si>
  <si>
    <t>37020219831221351X</t>
  </si>
  <si>
    <t>13061356091</t>
  </si>
  <si>
    <t>wa_1221@163.com</t>
  </si>
  <si>
    <t>贺佳</t>
  </si>
  <si>
    <t>1983-01-22</t>
  </si>
  <si>
    <t>162</t>
  </si>
  <si>
    <t>未</t>
  </si>
  <si>
    <t>高级（信息系统项目管理师）</t>
  </si>
  <si>
    <t>计算机应用技术</t>
  </si>
  <si>
    <t>青岛钢铁</t>
  </si>
  <si>
    <t>信息化工程部</t>
  </si>
  <si>
    <t>370202198301224985</t>
  </si>
  <si>
    <t>18661926001</t>
  </si>
  <si>
    <t>18661926001@163.com</t>
  </si>
  <si>
    <t>庄鑫平</t>
  </si>
  <si>
    <t>1987-11-07</t>
  </si>
  <si>
    <t>精通计算机</t>
  </si>
  <si>
    <t>北京科技大学</t>
  </si>
  <si>
    <t>信息与计算科学</t>
  </si>
  <si>
    <t>2010-07-15</t>
  </si>
  <si>
    <t>北京电视台</t>
  </si>
  <si>
    <t>信息网络管理部</t>
  </si>
  <si>
    <t>网络工程师</t>
  </si>
  <si>
    <t>370284198711076035</t>
  </si>
  <si>
    <t>15901031389</t>
  </si>
  <si>
    <t>zhxp333@126.com</t>
  </si>
  <si>
    <t>赵宾</t>
  </si>
  <si>
    <t>1985-06-07</t>
  </si>
  <si>
    <t>6.5</t>
  </si>
  <si>
    <t>副主任</t>
  </si>
  <si>
    <t>大连理工大学</t>
  </si>
  <si>
    <t>2011-01-01</t>
  </si>
  <si>
    <t>青岛海信集团</t>
  </si>
  <si>
    <t>软件研发部</t>
  </si>
  <si>
    <t>软件工程师</t>
  </si>
  <si>
    <t>371323198506074616</t>
  </si>
  <si>
    <t>15192621386</t>
  </si>
  <si>
    <t>zhaobin_2013@aliyun.com</t>
  </si>
  <si>
    <t>王新超</t>
  </si>
  <si>
    <t>1988-12-13</t>
  </si>
  <si>
    <t>烟台</t>
  </si>
  <si>
    <t>java开发工程师</t>
  </si>
  <si>
    <t>山东科技大学</t>
  </si>
  <si>
    <t>高分子材料</t>
  </si>
  <si>
    <t>2012-06-08</t>
  </si>
  <si>
    <t>青岛中软国际有限公司</t>
  </si>
  <si>
    <t>技术部门</t>
  </si>
  <si>
    <t>370683198812133655</t>
  </si>
  <si>
    <t>18661913017</t>
  </si>
  <si>
    <t>xinchaowang@163.com</t>
  </si>
  <si>
    <t>朱凯</t>
  </si>
  <si>
    <t>1990-12-05</t>
  </si>
  <si>
    <t>扬州</t>
  </si>
  <si>
    <t>南京理工大学紫金学院</t>
  </si>
  <si>
    <t>2013-06-20</t>
  </si>
  <si>
    <t>电子及信息技术研究院</t>
  </si>
  <si>
    <t>软件技术开发管理</t>
  </si>
  <si>
    <t>321027199012050918</t>
  </si>
  <si>
    <t>15250987690</t>
  </si>
  <si>
    <t>244098014@qq.com</t>
  </si>
  <si>
    <t>培训管理部</t>
  </si>
  <si>
    <t>技能鉴定室</t>
  </si>
  <si>
    <t>技能鉴定岗</t>
  </si>
  <si>
    <t>2/3</t>
  </si>
  <si>
    <t>薛维佳</t>
  </si>
  <si>
    <t>1990-11-09</t>
  </si>
  <si>
    <t>168厘米</t>
  </si>
  <si>
    <t>55公斤</t>
  </si>
  <si>
    <t>已婚，有一子</t>
  </si>
  <si>
    <t>齐齐哈尔铁路司机学校</t>
  </si>
  <si>
    <t>城市轨道交通车辆驾驶</t>
  </si>
  <si>
    <t>2012-06-27</t>
  </si>
  <si>
    <t>哈尔滨地铁集团有限公司运营分公司</t>
  </si>
  <si>
    <t>车辆中心乘务部</t>
  </si>
  <si>
    <t>乘务培训管理</t>
  </si>
  <si>
    <t>230121199011090621</t>
  </si>
  <si>
    <t>13284000830</t>
  </si>
  <si>
    <t>1029080708@qq.com</t>
  </si>
  <si>
    <t>刘晟</t>
  </si>
  <si>
    <t>1993-03-28</t>
  </si>
  <si>
    <t>188</t>
  </si>
  <si>
    <t>82</t>
  </si>
  <si>
    <t>无锡</t>
  </si>
  <si>
    <t>助理工程师/人力资源管理师（三级）</t>
  </si>
  <si>
    <t>苏州大学</t>
  </si>
  <si>
    <t>2015-06-15</t>
  </si>
  <si>
    <t>无锡地铁培训学院有限公司</t>
  </si>
  <si>
    <t>策划培训部</t>
  </si>
  <si>
    <t>培训项目经理</t>
  </si>
  <si>
    <t>320202199303280011</t>
  </si>
  <si>
    <t>13771048772</t>
  </si>
  <si>
    <t>425302558@qq.com</t>
  </si>
  <si>
    <t>教育培训室</t>
  </si>
  <si>
    <t>培训管理岗</t>
  </si>
  <si>
    <t>代然然</t>
  </si>
  <si>
    <t>回</t>
  </si>
  <si>
    <t>1986-11-18</t>
  </si>
  <si>
    <t xml:space="preserve">6 </t>
  </si>
  <si>
    <t>47</t>
  </si>
  <si>
    <t>天津</t>
  </si>
  <si>
    <t>初级工程师</t>
  </si>
  <si>
    <t>河北科技大学</t>
  </si>
  <si>
    <t>车务中心</t>
  </si>
  <si>
    <t>综合管理</t>
  </si>
  <si>
    <t>130922198611181641</t>
  </si>
  <si>
    <t>18722249226</t>
  </si>
  <si>
    <t>453136555@qq.com</t>
  </si>
  <si>
    <t>郝兆珍</t>
  </si>
  <si>
    <t>1986-09-23</t>
  </si>
  <si>
    <t>高级工</t>
  </si>
  <si>
    <t>牡丹江师范学院</t>
  </si>
  <si>
    <t>教育管理</t>
  </si>
  <si>
    <t>2009-07-15</t>
  </si>
  <si>
    <t>哈尔滨铁路局哈尔滨电务段</t>
  </si>
  <si>
    <t>电务</t>
  </si>
  <si>
    <t>综合岗</t>
  </si>
  <si>
    <t>370685198609232626</t>
  </si>
  <si>
    <t>15561855169</t>
  </si>
  <si>
    <t>690826335@qq.com</t>
  </si>
  <si>
    <t>崔金涛</t>
  </si>
  <si>
    <t>1987-07-09</t>
  </si>
  <si>
    <t>高级企业培训师、高等教育讲师、高校教师资格、电力技师</t>
  </si>
  <si>
    <t>电气工程</t>
  </si>
  <si>
    <t>国家电网公司国网技术学院</t>
  </si>
  <si>
    <t>培训教务部</t>
  </si>
  <si>
    <t>网络培训业务管理</t>
  </si>
  <si>
    <t>370281198707096018</t>
  </si>
  <si>
    <t>13806416270</t>
  </si>
  <si>
    <t>13806416270@163.com</t>
  </si>
  <si>
    <t>杨宁</t>
  </si>
  <si>
    <t>1984-08-31</t>
  </si>
  <si>
    <t>177.5</t>
  </si>
  <si>
    <t>全</t>
  </si>
  <si>
    <t>中国海洋大学</t>
  </si>
  <si>
    <t>青岛海信电器股份有限公司</t>
  </si>
  <si>
    <t>培训专员</t>
  </si>
  <si>
    <t>370203198408317635</t>
  </si>
  <si>
    <t>13325001767</t>
  </si>
  <si>
    <t>yn937@189.cn</t>
  </si>
  <si>
    <t>王荆岵</t>
  </si>
  <si>
    <t>1986-05-16</t>
  </si>
  <si>
    <t>青岛欧特美交通装备有限公司</t>
  </si>
  <si>
    <t>培训管理</t>
  </si>
  <si>
    <t>370687198605161165</t>
  </si>
  <si>
    <t>15192623279</t>
  </si>
  <si>
    <t>ccvivid@163.com</t>
  </si>
  <si>
    <t>邹玉婧</t>
  </si>
  <si>
    <t>1987-01-25</t>
  </si>
  <si>
    <t>已婚育</t>
  </si>
  <si>
    <t>教师资格证</t>
  </si>
  <si>
    <t>长春大学光华学院</t>
  </si>
  <si>
    <t>青岛海能人力资源有限公司</t>
  </si>
  <si>
    <t>370785198701250929</t>
  </si>
  <si>
    <t>13695320536</t>
  </si>
  <si>
    <t>676782109@qq.com</t>
  </si>
  <si>
    <t>安全管理岗</t>
  </si>
  <si>
    <t>E1</t>
  </si>
  <si>
    <t>副主任/主任助理（调度部）</t>
  </si>
  <si>
    <t>于顺红</t>
  </si>
  <si>
    <t>1973-04-13</t>
  </si>
  <si>
    <t>24</t>
  </si>
  <si>
    <t>海阳</t>
  </si>
  <si>
    <t>江苏南京铁路运输学校</t>
  </si>
  <si>
    <t>铁道运输</t>
  </si>
  <si>
    <t>1993-07-10</t>
  </si>
  <si>
    <t>济南铁路局调度指挥中心</t>
  </si>
  <si>
    <t>调度指挥中心</t>
  </si>
  <si>
    <t>列车调度员、计划调度员</t>
  </si>
  <si>
    <t>370203197304133239</t>
  </si>
  <si>
    <t>15066261518</t>
  </si>
  <si>
    <t>yushunh@126.com</t>
  </si>
  <si>
    <t>电力分析岗</t>
  </si>
  <si>
    <t>刘德华</t>
  </si>
  <si>
    <t>1989-04-21</t>
  </si>
  <si>
    <t>镇江</t>
  </si>
  <si>
    <t>助理工程师/初级；变配电室值班电工/初级；维修电工/高级</t>
  </si>
  <si>
    <t>三江学院</t>
  </si>
  <si>
    <t>2013-06-13</t>
  </si>
  <si>
    <t>南京地铁</t>
  </si>
  <si>
    <t>供电中心</t>
  </si>
  <si>
    <t>电力调度</t>
  </si>
  <si>
    <t>321183198904214852</t>
  </si>
  <si>
    <t>15366001026</t>
  </si>
  <si>
    <t>767489375@qq.com</t>
  </si>
  <si>
    <t>李海峰</t>
  </si>
  <si>
    <t>1993-04-08</t>
  </si>
  <si>
    <t>2年</t>
  </si>
  <si>
    <t>天长市</t>
  </si>
  <si>
    <t>东南大学成贤学院</t>
  </si>
  <si>
    <t>电力调度员</t>
  </si>
  <si>
    <t>341181199304080075</t>
  </si>
  <si>
    <t>15751881525</t>
  </si>
  <si>
    <t>251201618@qq.com</t>
  </si>
  <si>
    <t>杜吉林</t>
  </si>
  <si>
    <t>1990-12-23</t>
  </si>
  <si>
    <t>3年</t>
  </si>
  <si>
    <t>电力自动化</t>
  </si>
  <si>
    <t>2014-06-20</t>
  </si>
  <si>
    <t>320381199012235713</t>
  </si>
  <si>
    <t>15751888253</t>
  </si>
  <si>
    <t>1061660547@qq.com</t>
  </si>
  <si>
    <t>殷轩</t>
  </si>
  <si>
    <t>1990-12-25</t>
  </si>
  <si>
    <t>盐城</t>
  </si>
  <si>
    <t>初级工</t>
  </si>
  <si>
    <t>2013-06-22</t>
  </si>
  <si>
    <t>320921199012252878</t>
  </si>
  <si>
    <t>15151814545</t>
  </si>
  <si>
    <t>15151814545@163.com</t>
  </si>
  <si>
    <t>环控分析岗</t>
  </si>
  <si>
    <t>彭跃</t>
  </si>
  <si>
    <t>1989-11-02</t>
  </si>
  <si>
    <t>助理工程师/初级制冷工</t>
  </si>
  <si>
    <t>南京工业大学浦江学院</t>
  </si>
  <si>
    <t>建筑环境与设备工程</t>
  </si>
  <si>
    <t>2013-06-21</t>
  </si>
  <si>
    <t>机自中心</t>
  </si>
  <si>
    <t>环控调度</t>
  </si>
  <si>
    <t>321081198911027256</t>
  </si>
  <si>
    <t>15366001393</t>
  </si>
  <si>
    <t>njutpengyue@126.com</t>
  </si>
  <si>
    <t>陈振涛</t>
  </si>
  <si>
    <t>1990-06-12</t>
  </si>
  <si>
    <t>167cm</t>
  </si>
  <si>
    <t>龙岩永定</t>
  </si>
  <si>
    <t>建筑环境与设备工程（暖通）</t>
  </si>
  <si>
    <t>2014-06-28</t>
  </si>
  <si>
    <t>福州市城市地铁有限责任公司运营分公司</t>
  </si>
  <si>
    <t>调度部控制中心</t>
  </si>
  <si>
    <t>350822199006122619</t>
  </si>
  <si>
    <t>13763846810</t>
  </si>
  <si>
    <t>448321443@qq.com</t>
  </si>
  <si>
    <t>环控分析岗（控制中心）</t>
  </si>
  <si>
    <t>徐浩然</t>
  </si>
  <si>
    <t>1991-03-10</t>
  </si>
  <si>
    <t>74kg</t>
  </si>
  <si>
    <t>蚌埠</t>
  </si>
  <si>
    <t>助理工程师、维修电工中级、消防资格证</t>
  </si>
  <si>
    <t>340321199103100336</t>
  </si>
  <si>
    <t>15751883996</t>
  </si>
  <si>
    <t>651498420@qq.com</t>
  </si>
  <si>
    <t>值班主任</t>
  </si>
  <si>
    <t>2/10</t>
  </si>
  <si>
    <t>袁涛</t>
  </si>
  <si>
    <t>1988-12-30</t>
  </si>
  <si>
    <t>良好</t>
  </si>
  <si>
    <t>成都</t>
  </si>
  <si>
    <t>助理工程师/机车调度员中级</t>
  </si>
  <si>
    <t>内江铁路机械学校</t>
  </si>
  <si>
    <t>电力机车运用与检修</t>
  </si>
  <si>
    <t>成都地铁运营有限公司</t>
  </si>
  <si>
    <t>线网指挥中心</t>
  </si>
  <si>
    <t>运营调度</t>
  </si>
  <si>
    <t>510105198812302279</t>
  </si>
  <si>
    <t>15828270659</t>
  </si>
  <si>
    <t>195929409@qq.com</t>
  </si>
  <si>
    <t>待定</t>
  </si>
  <si>
    <t>之后未打通</t>
  </si>
  <si>
    <t>盛洋</t>
  </si>
  <si>
    <t>土家</t>
  </si>
  <si>
    <t>1985-09-14</t>
  </si>
  <si>
    <t>常德</t>
  </si>
  <si>
    <t>湖南铁道职业技术学院</t>
  </si>
  <si>
    <t>电气化铁道技术</t>
  </si>
  <si>
    <t>重庆市轨道交通集团有限公司</t>
  </si>
  <si>
    <t>两路口控制中心</t>
  </si>
  <si>
    <t>行车调度</t>
  </si>
  <si>
    <t>430726198509143118</t>
  </si>
  <si>
    <t>18723059295</t>
  </si>
  <si>
    <t>277430838@qq.com</t>
  </si>
  <si>
    <t>李忠元</t>
  </si>
  <si>
    <t>1988-09-25</t>
  </si>
  <si>
    <t>武汉</t>
  </si>
  <si>
    <t>武汉铁路司机学校</t>
  </si>
  <si>
    <t>运输管理事业部</t>
  </si>
  <si>
    <t>行车调度员</t>
  </si>
  <si>
    <t>420116198809252052</t>
  </si>
  <si>
    <t>15751887538</t>
  </si>
  <si>
    <t>15751887538@163.com</t>
  </si>
  <si>
    <t>王惊雷</t>
  </si>
  <si>
    <t>1987-09-26</t>
  </si>
  <si>
    <t>宜昌</t>
  </si>
  <si>
    <t>武汉铁路职业技术学院</t>
  </si>
  <si>
    <t>机电设备维修与管理</t>
  </si>
  <si>
    <t>2008-06-01</t>
  </si>
  <si>
    <t>宁波轨道交通集团有限公司运营分公司</t>
  </si>
  <si>
    <t>行车调度部</t>
  </si>
  <si>
    <t>420583198709264015</t>
  </si>
  <si>
    <t>15071072700</t>
  </si>
  <si>
    <t>345039046@qq.com</t>
  </si>
  <si>
    <t>副主任/主任助理（乘务车间）</t>
  </si>
  <si>
    <t>刘增辉</t>
  </si>
  <si>
    <t>1989-03-14</t>
  </si>
  <si>
    <t>185</t>
  </si>
  <si>
    <t>西平县</t>
  </si>
  <si>
    <t>城市轨道交通</t>
  </si>
  <si>
    <t>深圳地铁集团有限公司</t>
  </si>
  <si>
    <t>调度中心调度三部</t>
  </si>
  <si>
    <t>412824198903143512</t>
  </si>
  <si>
    <t>13421840975</t>
  </si>
  <si>
    <t>542728687@qq.com</t>
  </si>
  <si>
    <t>主任/副主任（站务部技术安全室）</t>
  </si>
  <si>
    <t>林建华</t>
  </si>
  <si>
    <t>1980-06-15</t>
  </si>
  <si>
    <t>175CM</t>
  </si>
  <si>
    <t>三明</t>
  </si>
  <si>
    <t>安全工程</t>
  </si>
  <si>
    <t>2002-06-01</t>
  </si>
  <si>
    <t>厦门地铁</t>
  </si>
  <si>
    <t>生产调度部</t>
  </si>
  <si>
    <t>值班主任助理</t>
  </si>
  <si>
    <t>350403198006154017</t>
  </si>
  <si>
    <t>18950150063</t>
  </si>
  <si>
    <t>1364728809@qq.com</t>
  </si>
  <si>
    <t>7/22</t>
  </si>
  <si>
    <t>田庆</t>
  </si>
  <si>
    <t>1990-03-05</t>
  </si>
  <si>
    <t>沧州</t>
  </si>
  <si>
    <t>城规接触网检修工二级技师</t>
  </si>
  <si>
    <t>衡水铁路电气化学校</t>
  </si>
  <si>
    <t>电气技术应用</t>
  </si>
  <si>
    <t>广州市地下铁道总公司</t>
  </si>
  <si>
    <t>行车维保三部</t>
  </si>
  <si>
    <t>接触网检修工</t>
  </si>
  <si>
    <t>130981199003053851</t>
  </si>
  <si>
    <t>15918738593</t>
  </si>
  <si>
    <t>654650408@qq.com</t>
  </si>
  <si>
    <t>孙金梁</t>
  </si>
  <si>
    <t>1991-01-10</t>
  </si>
  <si>
    <t>中级电工证、登高作业证、高压电工证</t>
  </si>
  <si>
    <t>西安铁路职业技术学院</t>
  </si>
  <si>
    <t>苏州轨道交通集团有限公司运营分公司</t>
  </si>
  <si>
    <t>接触网维护员</t>
  </si>
  <si>
    <t>320323199101102636</t>
  </si>
  <si>
    <t>18012603796</t>
  </si>
  <si>
    <t>910447964@qq.com</t>
  </si>
  <si>
    <t>袁永俊</t>
  </si>
  <si>
    <t>1989-03-02</t>
  </si>
  <si>
    <t>商丘睢县</t>
  </si>
  <si>
    <t>广州铁路机械学校</t>
  </si>
  <si>
    <t>机电技术与运用</t>
  </si>
  <si>
    <t>运营事业总部行车设备维保四部</t>
  </si>
  <si>
    <t>411422198903026679</t>
  </si>
  <si>
    <t>13539790579</t>
  </si>
  <si>
    <t>269002137@qq.com</t>
  </si>
  <si>
    <t>冯昌佑</t>
  </si>
  <si>
    <t>1989-12-07</t>
  </si>
  <si>
    <t>188cm</t>
  </si>
  <si>
    <t>95kg</t>
  </si>
  <si>
    <t>接触网技师</t>
  </si>
  <si>
    <t>山东职业学院</t>
  </si>
  <si>
    <t>2012-07-10</t>
  </si>
  <si>
    <t>南昌铁路局福州供电段</t>
  </si>
  <si>
    <t>三明北供电车间</t>
  </si>
  <si>
    <t>接触网工（工长）</t>
  </si>
  <si>
    <t>370829198912072039</t>
  </si>
  <si>
    <t>15980646356</t>
  </si>
  <si>
    <t>551918274@qq.com</t>
  </si>
  <si>
    <t>唐荣辉</t>
  </si>
  <si>
    <t>1992-07-19</t>
  </si>
  <si>
    <t>177cm</t>
  </si>
  <si>
    <t>65KG</t>
  </si>
  <si>
    <t>湖南省邵阳市新邵县</t>
  </si>
  <si>
    <t>电气自动化技术</t>
  </si>
  <si>
    <t>杭州市地铁集团运营分公司</t>
  </si>
  <si>
    <t>设施保障部</t>
  </si>
  <si>
    <t>高压供电维护员</t>
  </si>
  <si>
    <t>430522199207191411</t>
  </si>
  <si>
    <t>13157110405</t>
  </si>
  <si>
    <t>13157110405@163.com</t>
  </si>
  <si>
    <t>李亚强</t>
  </si>
  <si>
    <t>77</t>
  </si>
  <si>
    <t>电工高级</t>
  </si>
  <si>
    <t>高中</t>
  </si>
  <si>
    <t>陕西省宝鸡市凤翔县西街中学</t>
  </si>
  <si>
    <t>2004-06-01</t>
  </si>
  <si>
    <t>杭州杭港地铁有限公司</t>
  </si>
  <si>
    <t>供电中心生产调度</t>
  </si>
  <si>
    <t>610322198410065215</t>
  </si>
  <si>
    <t>18358158959</t>
  </si>
  <si>
    <t>346648603@qq.com</t>
  </si>
  <si>
    <t>张昊</t>
  </si>
  <si>
    <t>1992-10-05</t>
  </si>
  <si>
    <t>中级维修电工</t>
  </si>
  <si>
    <t>电气化铁道技术（城轨供电方向）</t>
  </si>
  <si>
    <t>无锡地铁集团运营分公司</t>
  </si>
  <si>
    <t>高压供电检修工</t>
  </si>
  <si>
    <t>320322199210051317</t>
  </si>
  <si>
    <t>18861537781</t>
  </si>
  <si>
    <t>824663016@qq.com</t>
  </si>
  <si>
    <t>刘文部</t>
  </si>
  <si>
    <t>1991-12-17</t>
  </si>
  <si>
    <t>320322199112170873</t>
  </si>
  <si>
    <t>18861537775</t>
  </si>
  <si>
    <t>260268093@qq.com</t>
  </si>
  <si>
    <t>杨庆旭</t>
  </si>
  <si>
    <t>1988-08-09</t>
  </si>
  <si>
    <t>衡水市枣强县</t>
  </si>
  <si>
    <t>城轨接触网高级检修工/接触网维护</t>
  </si>
  <si>
    <t>铁道与城轨供电</t>
  </si>
  <si>
    <t>运营三中心行车设备维保三部</t>
  </si>
  <si>
    <t>131121198808090234</t>
  </si>
  <si>
    <t>13728036034</t>
  </si>
  <si>
    <t>328817984@qq.com</t>
  </si>
  <si>
    <t>曾祥伟</t>
  </si>
  <si>
    <t>荆州</t>
  </si>
  <si>
    <t>高级变电检修工</t>
  </si>
  <si>
    <t>供用电技术（城轨方向）</t>
  </si>
  <si>
    <t>广州地铁</t>
  </si>
  <si>
    <t>行车维保部</t>
  </si>
  <si>
    <t>变电检修</t>
  </si>
  <si>
    <t>42108319890302043X</t>
  </si>
  <si>
    <t>13824459843</t>
  </si>
  <si>
    <t>hbzxw2008@126.com</t>
  </si>
  <si>
    <t>齐大伟</t>
  </si>
  <si>
    <t>1990-10-21</t>
  </si>
  <si>
    <t>临汾</t>
  </si>
  <si>
    <t>接触网高级</t>
  </si>
  <si>
    <t>2012-06-15</t>
  </si>
  <si>
    <t>行车设备维保三部</t>
  </si>
  <si>
    <t>142632199010215011</t>
  </si>
  <si>
    <t>15820284014</t>
  </si>
  <si>
    <t>597223132@qq.com</t>
  </si>
  <si>
    <t>李钊</t>
  </si>
  <si>
    <t>1992-11-20</t>
  </si>
  <si>
    <t>68kg</t>
  </si>
  <si>
    <t>无色盲色弱</t>
  </si>
  <si>
    <t>SCADA维护工初级</t>
  </si>
  <si>
    <t>SCADA维护工</t>
  </si>
  <si>
    <t>372926199211200811</t>
  </si>
  <si>
    <t>15852737321</t>
  </si>
  <si>
    <t>850564281@qq.com</t>
  </si>
  <si>
    <t>金鑫</t>
  </si>
  <si>
    <t>1992-08-30</t>
  </si>
  <si>
    <t>165cm</t>
  </si>
  <si>
    <t>61</t>
  </si>
  <si>
    <t>320321199208307030</t>
  </si>
  <si>
    <t>18861537782</t>
  </si>
  <si>
    <t>810776753@qq.com</t>
  </si>
  <si>
    <t>田松鹤</t>
  </si>
  <si>
    <t>1990-05-02</t>
  </si>
  <si>
    <t>深州市</t>
  </si>
  <si>
    <t>接触网中级工</t>
  </si>
  <si>
    <t>行车设备维保二部接触网三分部</t>
  </si>
  <si>
    <t>接触网检修师</t>
  </si>
  <si>
    <t>131182199005021013</t>
  </si>
  <si>
    <t>13711473714</t>
  </si>
  <si>
    <t>249001416@qq.com</t>
  </si>
  <si>
    <t>王雪皓</t>
  </si>
  <si>
    <t>1992-03-29</t>
  </si>
  <si>
    <t>83</t>
  </si>
  <si>
    <t>中级电工</t>
  </si>
  <si>
    <t>电气化铁道技术(城市轨道供电方向)</t>
  </si>
  <si>
    <t>320722199203294216</t>
  </si>
  <si>
    <t>18861537763</t>
  </si>
  <si>
    <t>875395134@qq.com</t>
  </si>
  <si>
    <t>马冠良</t>
  </si>
  <si>
    <t>1991-02-18</t>
  </si>
  <si>
    <t>电气自动化</t>
  </si>
  <si>
    <t>高压变电工</t>
  </si>
  <si>
    <t>231083199102187116</t>
  </si>
  <si>
    <t>18246038734</t>
  </si>
  <si>
    <t>632738371@qq.com</t>
  </si>
  <si>
    <t>王创</t>
  </si>
  <si>
    <t>1991-07-06</t>
  </si>
  <si>
    <t>变电检修工</t>
  </si>
  <si>
    <t>西安思源学院</t>
  </si>
  <si>
    <t>电力系统自动化技术（城市轨道交通方向）</t>
  </si>
  <si>
    <t>2012-06-01</t>
  </si>
  <si>
    <t>变电检修师</t>
  </si>
  <si>
    <t>142601199107066513</t>
  </si>
  <si>
    <t>18302048896</t>
  </si>
  <si>
    <t>410903862@qq.com</t>
  </si>
  <si>
    <t>电力调度（控制中心）</t>
  </si>
  <si>
    <t>袁春东</t>
  </si>
  <si>
    <t>1989-02-03</t>
  </si>
  <si>
    <t>无/无</t>
  </si>
  <si>
    <t>2011-07-11</t>
  </si>
  <si>
    <t>接触网工长</t>
  </si>
  <si>
    <t>320721198902030630</t>
  </si>
  <si>
    <t>18100696899</t>
  </si>
  <si>
    <t>695091075@qq.com</t>
  </si>
  <si>
    <t>22</t>
  </si>
  <si>
    <t>韩朝旭</t>
  </si>
  <si>
    <t>1988-06-10</t>
  </si>
  <si>
    <t>初级职称，高级电力线路工，高级变电站值班员工，高级接触网工</t>
  </si>
  <si>
    <t>哈尔滨地铁公司</t>
  </si>
  <si>
    <t>高圧变电</t>
  </si>
  <si>
    <t>230182198806103615</t>
  </si>
  <si>
    <t>15765532875</t>
  </si>
  <si>
    <t>932657201@qq.com</t>
  </si>
  <si>
    <t>5/13</t>
  </si>
  <si>
    <t>杨志新</t>
  </si>
  <si>
    <t>1992-11-15</t>
  </si>
  <si>
    <t>鞍山</t>
  </si>
  <si>
    <t>沈阳铁路机械学校</t>
  </si>
  <si>
    <t>电气运行与控制</t>
  </si>
  <si>
    <t>2011-07-15</t>
  </si>
  <si>
    <t>沈阳地铁集团有限公司 运营分公司</t>
  </si>
  <si>
    <t>车站设备部</t>
  </si>
  <si>
    <t>风水电检修员</t>
  </si>
  <si>
    <t>210381199211154419</t>
  </si>
  <si>
    <t>15040218636</t>
  </si>
  <si>
    <t>371344465@qq.com</t>
  </si>
  <si>
    <t>孙晓素</t>
  </si>
  <si>
    <t>助理工程师、维修电工技师</t>
  </si>
  <si>
    <t>2013-07-02</t>
  </si>
  <si>
    <t>杭州市地铁集团有限责任公司运营分公司</t>
  </si>
  <si>
    <t>站场设备维护员</t>
  </si>
  <si>
    <t>371426199010212834</t>
  </si>
  <si>
    <t>13067880996</t>
  </si>
  <si>
    <t>738917119@qq.com</t>
  </si>
  <si>
    <t>徐洋</t>
  </si>
  <si>
    <t>1989-05-05</t>
  </si>
  <si>
    <t>助理工程师 (机电工程) / 维修电工技师（二级）</t>
  </si>
  <si>
    <t>机电一体化技术</t>
  </si>
  <si>
    <t>站场设备综合维修员</t>
  </si>
  <si>
    <t>371325198905057517</t>
  </si>
  <si>
    <t>18626881112</t>
  </si>
  <si>
    <t>346428323@qq.com</t>
  </si>
  <si>
    <t>陈国瑶</t>
  </si>
  <si>
    <t>1990-11-15</t>
  </si>
  <si>
    <t>自动化检修工/初级</t>
  </si>
  <si>
    <t>天津铁道职业技术学院</t>
  </si>
  <si>
    <t>城市轨道交通控制</t>
  </si>
  <si>
    <t>自动化检修工</t>
  </si>
  <si>
    <t>320382199011159452</t>
  </si>
  <si>
    <t>18861537956</t>
  </si>
  <si>
    <t>1445265661@qq.com</t>
  </si>
  <si>
    <t>罗振东</t>
  </si>
  <si>
    <t>1991-10-03</t>
  </si>
  <si>
    <t>抚顺</t>
  </si>
  <si>
    <t>210423199110032414</t>
  </si>
  <si>
    <t>13840233623</t>
  </si>
  <si>
    <t>1063213261@qq.com</t>
  </si>
  <si>
    <t>艾文琦</t>
  </si>
  <si>
    <t>1993-03-13</t>
  </si>
  <si>
    <t>2.6</t>
  </si>
  <si>
    <t>集贤县</t>
  </si>
  <si>
    <t>哈尔滨职业技术学院</t>
  </si>
  <si>
    <t>哈尔滨地铁集团</t>
  </si>
  <si>
    <t>FASBAS、风水电</t>
  </si>
  <si>
    <t>230521199303132119</t>
  </si>
  <si>
    <t>15245070883</t>
  </si>
  <si>
    <t>675569594@qq.com</t>
  </si>
  <si>
    <t>黄春铭</t>
  </si>
  <si>
    <t>1989-04-04</t>
  </si>
  <si>
    <t>正常</t>
  </si>
  <si>
    <t>抚顺市</t>
  </si>
  <si>
    <t>助理工程师/中级电工</t>
  </si>
  <si>
    <t>沈阳农业大学高等职业技术学院</t>
  </si>
  <si>
    <t>2011-07-10</t>
  </si>
  <si>
    <t>机电中心车站设备部</t>
  </si>
  <si>
    <t>风水电设备检修</t>
  </si>
  <si>
    <t>21042119890404361X</t>
  </si>
  <si>
    <t>15942371955</t>
  </si>
  <si>
    <t>392871535@qq.com</t>
  </si>
  <si>
    <t>徐凤生</t>
  </si>
  <si>
    <t>1988-02-24</t>
  </si>
  <si>
    <t>已婚未育</t>
  </si>
  <si>
    <t>辽宁辽阳</t>
  </si>
  <si>
    <t>沈阳航空职业技术学院</t>
  </si>
  <si>
    <t>机电设备运行与维护</t>
  </si>
  <si>
    <t>风水电四级检修员</t>
  </si>
  <si>
    <t>211021198802248437</t>
  </si>
  <si>
    <t>15140095694</t>
  </si>
  <si>
    <t>983553044@QQ.com</t>
  </si>
  <si>
    <t>张露</t>
  </si>
  <si>
    <t>1993-07-14</t>
  </si>
  <si>
    <t>新沂市</t>
  </si>
  <si>
    <t>无锡地铁集团公司有限运营分公司</t>
  </si>
  <si>
    <t>屏蔽门检修工</t>
  </si>
  <si>
    <t>320381199307140316</t>
  </si>
  <si>
    <t>18861537816</t>
  </si>
  <si>
    <t>1126699107@qq.com</t>
  </si>
  <si>
    <t>周洋</t>
  </si>
  <si>
    <t>1992-12-30</t>
  </si>
  <si>
    <t>320311199212306417</t>
  </si>
  <si>
    <t>18861537959</t>
  </si>
  <si>
    <t>756281630@qq.com</t>
  </si>
  <si>
    <t>侯毅</t>
  </si>
  <si>
    <t>1991-06-19</t>
  </si>
  <si>
    <t>新安县</t>
  </si>
  <si>
    <t>中级信号工</t>
  </si>
  <si>
    <t>洛阳铁路信息工程学校</t>
  </si>
  <si>
    <t>铁道信号</t>
  </si>
  <si>
    <t>2012-06-10</t>
  </si>
  <si>
    <t>410323199106195538</t>
  </si>
  <si>
    <t>15206197373</t>
  </si>
  <si>
    <t>1203420205@qq.com</t>
  </si>
  <si>
    <t>陈迎明</t>
  </si>
  <si>
    <t>75.5</t>
  </si>
  <si>
    <t>高级电工</t>
  </si>
  <si>
    <t>白银矿冶职业 技术学院</t>
  </si>
  <si>
    <t>杭州地铁运营分公司</t>
  </si>
  <si>
    <t>设备部</t>
  </si>
  <si>
    <t>综合维护员</t>
  </si>
  <si>
    <t>622821198912040814</t>
  </si>
  <si>
    <t>15618659946</t>
  </si>
  <si>
    <t>935864398@qq.com</t>
  </si>
  <si>
    <t>环控调度（控制中心）</t>
  </si>
  <si>
    <t>司展</t>
  </si>
  <si>
    <t>1992-09-03</t>
  </si>
  <si>
    <t>屏蔽门工</t>
  </si>
  <si>
    <t>320322199209035934</t>
  </si>
  <si>
    <t>18861537929</t>
  </si>
  <si>
    <t>674165695@qq.com</t>
  </si>
  <si>
    <t>信息调度</t>
  </si>
  <si>
    <t>3/5</t>
  </si>
  <si>
    <t>刘鸿恩</t>
  </si>
  <si>
    <t>1992-02-14</t>
  </si>
  <si>
    <t>泉州</t>
  </si>
  <si>
    <t>福州职业技术学院</t>
  </si>
  <si>
    <t>城市轨道交通运营管理</t>
  </si>
  <si>
    <t>2014-06-30</t>
  </si>
  <si>
    <t>福州地铁运营分公司</t>
  </si>
  <si>
    <t>值班员</t>
  </si>
  <si>
    <t>350521199202147298</t>
  </si>
  <si>
    <t>15060039202</t>
  </si>
  <si>
    <t>314790137@qq.com</t>
  </si>
  <si>
    <t>陆晓晓</t>
  </si>
  <si>
    <t>1992-02-03</t>
  </si>
  <si>
    <t>75KG</t>
  </si>
  <si>
    <t>客运部</t>
  </si>
  <si>
    <t>320382199202033916</t>
  </si>
  <si>
    <t>15190286378</t>
  </si>
  <si>
    <t>872578438@qq.com</t>
  </si>
  <si>
    <t>李凯</t>
  </si>
  <si>
    <t>1991-08-26</t>
  </si>
  <si>
    <t>助理工程师/车站值班员（中级工）</t>
  </si>
  <si>
    <t>2013-07-20</t>
  </si>
  <si>
    <t>站务中心</t>
  </si>
  <si>
    <t>行车值班员</t>
  </si>
  <si>
    <t>320721199108262017</t>
  </si>
  <si>
    <t>15005190929</t>
  </si>
  <si>
    <t>1040214121@qq.com</t>
  </si>
  <si>
    <t>生产管理岗</t>
  </si>
  <si>
    <t>F1</t>
  </si>
  <si>
    <t xml:space="preserve">生产管理岗 </t>
  </si>
  <si>
    <t>张浩</t>
  </si>
  <si>
    <t>1989-07-21</t>
  </si>
  <si>
    <t>助理工程师/中级工</t>
  </si>
  <si>
    <t>南京工程学院</t>
  </si>
  <si>
    <t>车辆工程（城市轨道车辆）</t>
  </si>
  <si>
    <t>2013-06-18</t>
  </si>
  <si>
    <t>南京地铁运营责任有限公司</t>
  </si>
  <si>
    <t>电客车司机</t>
  </si>
  <si>
    <t>320382198907210412</t>
  </si>
  <si>
    <t>15950508960</t>
  </si>
  <si>
    <t>1195293350@qq.com</t>
  </si>
  <si>
    <t>崔晓妹</t>
  </si>
  <si>
    <t>楚士锋</t>
  </si>
  <si>
    <t>1986-08-09</t>
  </si>
  <si>
    <t>57</t>
  </si>
  <si>
    <t>河南商丘</t>
  </si>
  <si>
    <t>机械制造及其自动化（机车车辆方向）</t>
  </si>
  <si>
    <t>深圳地铁客运二分公司深圳市现代有轨电车有限公司</t>
  </si>
  <si>
    <t>设备调度</t>
  </si>
  <si>
    <t>411421198608090030</t>
  </si>
  <si>
    <t>18038051686</t>
  </si>
  <si>
    <t>825590191@qq.com</t>
  </si>
  <si>
    <t>李卓成</t>
  </si>
  <si>
    <t>1986-11-14</t>
  </si>
  <si>
    <t>河南濮阳</t>
  </si>
  <si>
    <t>电客车司机国家二级/技师</t>
  </si>
  <si>
    <t>广州地铁集团公司</t>
  </si>
  <si>
    <t>运营二中心/车站服务四部/乘务六分部</t>
  </si>
  <si>
    <t>电客车技师/轮值、OCC指导司机、培训师</t>
  </si>
  <si>
    <t>410928198611145777</t>
  </si>
  <si>
    <t>13760876750</t>
  </si>
  <si>
    <t>443038970@qq.com</t>
  </si>
  <si>
    <t>马彦军</t>
  </si>
  <si>
    <t>1985-10-16</t>
  </si>
  <si>
    <t>135</t>
  </si>
  <si>
    <t>河南省南阳市</t>
  </si>
  <si>
    <t>技师、助工</t>
  </si>
  <si>
    <t>机电</t>
  </si>
  <si>
    <t>2005-06-30</t>
  </si>
  <si>
    <t>神朔铁路分公司</t>
  </si>
  <si>
    <t>神朔铁路机务段运用车间</t>
  </si>
  <si>
    <t>队长</t>
  </si>
  <si>
    <t>610104198510163477</t>
  </si>
  <si>
    <t>18629015299</t>
  </si>
  <si>
    <t>394956571@qq.com</t>
  </si>
  <si>
    <t>冮绩</t>
  </si>
  <si>
    <t>1981-11-07</t>
  </si>
  <si>
    <t>昌图县</t>
  </si>
  <si>
    <t>齐齐哈尔铁路高级司机学校</t>
  </si>
  <si>
    <t>机车车辆</t>
  </si>
  <si>
    <t>哈尔滨铁路局三棵树机务段</t>
  </si>
  <si>
    <t>齐齐哈尔运用车间</t>
  </si>
  <si>
    <t>车队长（副科级）</t>
  </si>
  <si>
    <t>232700198111074133</t>
  </si>
  <si>
    <t>13846215569</t>
  </si>
  <si>
    <t>326353289@qq.com</t>
  </si>
  <si>
    <t xml:space="preserve">培训管理岗 </t>
  </si>
  <si>
    <t>王禹</t>
  </si>
  <si>
    <t>1989-08-07</t>
  </si>
  <si>
    <t>牡丹江</t>
  </si>
  <si>
    <t>周口师范学院</t>
  </si>
  <si>
    <t>2012-07-12</t>
  </si>
  <si>
    <t>哈尔滨铁路局牡丹江机务段</t>
  </si>
  <si>
    <t>运用一车间</t>
  </si>
  <si>
    <t>231004198908070734</t>
  </si>
  <si>
    <t>15945317000</t>
  </si>
  <si>
    <t>292577172@qq.com</t>
  </si>
  <si>
    <t>乘务技术岗</t>
  </si>
  <si>
    <t>5/11</t>
  </si>
  <si>
    <t>幸善文</t>
  </si>
  <si>
    <t>1988-08-01</t>
  </si>
  <si>
    <t>6年10个月</t>
  </si>
  <si>
    <t>182cm</t>
  </si>
  <si>
    <t>荆门</t>
  </si>
  <si>
    <t>420881198808016512</t>
  </si>
  <si>
    <t>18761862679</t>
  </si>
  <si>
    <t>790622303@qq.com</t>
  </si>
  <si>
    <t>范智伟</t>
  </si>
  <si>
    <t>1983-04-04</t>
  </si>
  <si>
    <t>17</t>
  </si>
  <si>
    <t>150</t>
  </si>
  <si>
    <t>中级（四级）铁路机车副司机</t>
  </si>
  <si>
    <t>铁路内燃司机</t>
  </si>
  <si>
    <t>2004-10-01</t>
  </si>
  <si>
    <t>电客车司机长</t>
  </si>
  <si>
    <t>232103198304047015</t>
  </si>
  <si>
    <t>15546648513</t>
  </si>
  <si>
    <t>369823783@qq.com</t>
  </si>
  <si>
    <t>吕岩</t>
  </si>
  <si>
    <t>1990-02-26</t>
  </si>
  <si>
    <t>交通工程助理工程师</t>
  </si>
  <si>
    <t>齐齐哈尔铁路职业技术学校</t>
  </si>
  <si>
    <t>城市轨道交通车辆</t>
  </si>
  <si>
    <t>2012-06-20</t>
  </si>
  <si>
    <t>车辆中心-乘务部</t>
  </si>
  <si>
    <t>电客车车队长</t>
  </si>
  <si>
    <t>230103199002260956</t>
  </si>
  <si>
    <t>15945699737</t>
  </si>
  <si>
    <t>327427320@qq.com</t>
  </si>
  <si>
    <t>李海迪</t>
  </si>
  <si>
    <t>1990-02-23</t>
  </si>
  <si>
    <t>73kg</t>
  </si>
  <si>
    <t>已婚一子</t>
  </si>
  <si>
    <t>中级工</t>
  </si>
  <si>
    <t>城市轨道交通运用与检修</t>
  </si>
  <si>
    <t>西安地下铁道有限责任公司</t>
  </si>
  <si>
    <t>420582199002236676</t>
  </si>
  <si>
    <t>18066617622</t>
  </si>
  <si>
    <t>383832662@qq.com</t>
  </si>
  <si>
    <t>刘兵</t>
  </si>
  <si>
    <t>1988-03-06</t>
  </si>
  <si>
    <t>4.5</t>
  </si>
  <si>
    <t>172mm</t>
  </si>
  <si>
    <t>宁波地铁</t>
  </si>
  <si>
    <t>车场调度员（车场副工班长）</t>
  </si>
  <si>
    <t>320722198803066933</t>
  </si>
  <si>
    <t>18258489889</t>
  </si>
  <si>
    <t>302991899@qq.com</t>
  </si>
  <si>
    <t>韩中尧</t>
  </si>
  <si>
    <t>1981-11-17</t>
  </si>
  <si>
    <t>17年</t>
  </si>
  <si>
    <t>182</t>
  </si>
  <si>
    <t>滨州</t>
  </si>
  <si>
    <t>内燃机车</t>
  </si>
  <si>
    <t>三颗树机务段</t>
  </si>
  <si>
    <t>运用车间</t>
  </si>
  <si>
    <t>指导司机</t>
  </si>
  <si>
    <t>230204198111170711</t>
  </si>
  <si>
    <t>13079669293</t>
  </si>
  <si>
    <t>zbn6688@yeah.net</t>
  </si>
  <si>
    <t>袁荣松</t>
  </si>
  <si>
    <t>1989-01-08</t>
  </si>
  <si>
    <t>321321198901087810</t>
  </si>
  <si>
    <t>13776415648</t>
  </si>
  <si>
    <t>1013090305@qq.com</t>
  </si>
  <si>
    <t>曹磊</t>
  </si>
  <si>
    <t>1989-03-27</t>
  </si>
  <si>
    <t>含山县</t>
  </si>
  <si>
    <t>2012-07-24</t>
  </si>
  <si>
    <t>342625198903272813</t>
  </si>
  <si>
    <t>15751885785</t>
  </si>
  <si>
    <t>1292906173@qq.com</t>
  </si>
  <si>
    <t>张赛赛</t>
  </si>
  <si>
    <t>1990-04-27</t>
  </si>
  <si>
    <t>调试司机、讲师</t>
  </si>
  <si>
    <t>320321199004270838</t>
  </si>
  <si>
    <t>15261805521</t>
  </si>
  <si>
    <t>1206558589@qq.com</t>
  </si>
  <si>
    <t>张黄斌</t>
  </si>
  <si>
    <t>1983-07-01</t>
  </si>
  <si>
    <t>南平</t>
  </si>
  <si>
    <t>计算机网络</t>
  </si>
  <si>
    <t>2004-07-01</t>
  </si>
  <si>
    <t>乘务车间高级主办</t>
  </si>
  <si>
    <t>350600198307012516</t>
  </si>
  <si>
    <t>18020775565</t>
  </si>
  <si>
    <t>7447428@qq.com</t>
  </si>
  <si>
    <t>王骋</t>
  </si>
  <si>
    <t>1988-06-30</t>
  </si>
  <si>
    <t>洛阳</t>
  </si>
  <si>
    <t>二级/技师</t>
  </si>
  <si>
    <t>车站服务三部乘务四分部</t>
  </si>
  <si>
    <t>一级电客车司机</t>
  </si>
  <si>
    <t>410323198806300015</t>
  </si>
  <si>
    <t>13710539196</t>
  </si>
  <si>
    <t>28189746@qq.com</t>
  </si>
  <si>
    <t>客车队长</t>
  </si>
  <si>
    <t>6/22</t>
  </si>
  <si>
    <t xml:space="preserve">乘务技术岗 </t>
  </si>
  <si>
    <t>耿文超</t>
  </si>
  <si>
    <t>1986-08-06</t>
  </si>
  <si>
    <t>邯郸</t>
  </si>
  <si>
    <t>助理工程师（初级）/高级工</t>
  </si>
  <si>
    <t>石家庄通达铁路学校</t>
  </si>
  <si>
    <t>内燃机车运用与检修</t>
  </si>
  <si>
    <t>宁波轨道交通运营分公司</t>
  </si>
  <si>
    <t>客运一部</t>
  </si>
  <si>
    <t>130423198608063319</t>
  </si>
  <si>
    <t>13315000105</t>
  </si>
  <si>
    <t>455125915@qq.com</t>
  </si>
  <si>
    <t>盛利</t>
  </si>
  <si>
    <t>1985-07-16</t>
  </si>
  <si>
    <t>12年</t>
  </si>
  <si>
    <t>186</t>
  </si>
  <si>
    <t>一级电客车司机（高级）</t>
  </si>
  <si>
    <t>2005-07-10</t>
  </si>
  <si>
    <t>车站服务二部</t>
  </si>
  <si>
    <t>42010319850716571X</t>
  </si>
  <si>
    <t>18078818679</t>
  </si>
  <si>
    <t>shengli_520@163.com</t>
  </si>
  <si>
    <t>封士成</t>
  </si>
  <si>
    <t>助理工程师/交通运输</t>
  </si>
  <si>
    <t>材料成型及控制工程（模具设计）</t>
  </si>
  <si>
    <t>321322199006125252</t>
  </si>
  <si>
    <t>15751887776</t>
  </si>
  <si>
    <t>837787687@qq.com</t>
  </si>
  <si>
    <t>李嘉珂</t>
  </si>
  <si>
    <t>1989-07-05</t>
  </si>
  <si>
    <t>湖南邵阳</t>
  </si>
  <si>
    <t>广州地铁电客车司机证；电动列车司机高级技能资格证书；广州地铁派班员资格证；</t>
  </si>
  <si>
    <t>广州地铁集团</t>
  </si>
  <si>
    <t>运营事业总部运营三中心车站服务五部</t>
  </si>
  <si>
    <t>乘务三分部车厂派班员</t>
  </si>
  <si>
    <t>430502198907051559</t>
  </si>
  <si>
    <t>13560258561</t>
  </si>
  <si>
    <t>215689311@qq.com</t>
  </si>
  <si>
    <t>赵岩</t>
  </si>
  <si>
    <t>1990-02-25</t>
  </si>
  <si>
    <t>4.5年</t>
  </si>
  <si>
    <t>1.76m</t>
  </si>
  <si>
    <t>中级电客车司机/高级机修钳工</t>
  </si>
  <si>
    <t>哈尔滨地铁集团有限公司</t>
  </si>
  <si>
    <t>运营分公司乘务部</t>
  </si>
  <si>
    <t>中级电客车司机</t>
  </si>
  <si>
    <t>230105199002251913</t>
  </si>
  <si>
    <t>13244554338</t>
  </si>
  <si>
    <t>1094963610@qq.com</t>
  </si>
  <si>
    <t>樊彦涛</t>
  </si>
  <si>
    <t>1987-09-18</t>
  </si>
  <si>
    <t>河南南阳</t>
  </si>
  <si>
    <t>高级电动列车司机</t>
  </si>
  <si>
    <t>车站服务三部</t>
  </si>
  <si>
    <t>地铁司机，派班员</t>
  </si>
  <si>
    <t>41132319870918341X</t>
  </si>
  <si>
    <t>13580597511</t>
  </si>
  <si>
    <t>348984206@qq.com</t>
  </si>
  <si>
    <t>刘灿</t>
  </si>
  <si>
    <t>1989-10-10</t>
  </si>
  <si>
    <t>助理工程师 电客车驾驶中级工</t>
  </si>
  <si>
    <t>2013-06-15</t>
  </si>
  <si>
    <t>尖刀连电客车司机</t>
  </si>
  <si>
    <t>320321198910103615</t>
  </si>
  <si>
    <t>15751887779</t>
  </si>
  <si>
    <t>978959766@qq.com</t>
  </si>
  <si>
    <t>刘元龙</t>
  </si>
  <si>
    <t>1989-11-20</t>
  </si>
  <si>
    <t>南通</t>
  </si>
  <si>
    <t>南京工程学院康尼学院</t>
  </si>
  <si>
    <t>热能与动力工程</t>
  </si>
  <si>
    <t>2013-06-08</t>
  </si>
  <si>
    <t>320682198911203756</t>
  </si>
  <si>
    <t>15895941989</t>
  </si>
  <si>
    <t>1227559874@qq.com</t>
  </si>
  <si>
    <t>聂松</t>
  </si>
  <si>
    <t>1989-09-06</t>
  </si>
  <si>
    <t>高级电客车司机/三级</t>
  </si>
  <si>
    <t>城市轨道交通（驾驶方向）</t>
  </si>
  <si>
    <t>运营事业总部</t>
  </si>
  <si>
    <t>乘务电客车司机</t>
  </si>
  <si>
    <t>370983198909065835</t>
  </si>
  <si>
    <t>13560224530</t>
  </si>
  <si>
    <t>598683531@qq.com</t>
  </si>
  <si>
    <t>行车调度（调度部）</t>
  </si>
  <si>
    <t>许可</t>
  </si>
  <si>
    <t>1987-09-22</t>
  </si>
  <si>
    <t>海拉尔</t>
  </si>
  <si>
    <t>铁路机车车辆</t>
  </si>
  <si>
    <t>深圳地铁集团有限公司运营总部</t>
  </si>
  <si>
    <t>乘务</t>
  </si>
  <si>
    <t>客车督导</t>
  </si>
  <si>
    <t>231121198709220316</t>
  </si>
  <si>
    <t>15813708559</t>
  </si>
  <si>
    <t>86687920@qq.com</t>
  </si>
  <si>
    <t>吕希望</t>
  </si>
  <si>
    <t>1989-03-01</t>
  </si>
  <si>
    <t>1年</t>
  </si>
  <si>
    <t>一级</t>
  </si>
  <si>
    <t>车站服务四部</t>
  </si>
  <si>
    <t>电客车司机轮值</t>
  </si>
  <si>
    <t>130922198903012970</t>
  </si>
  <si>
    <t>15920346353</t>
  </si>
  <si>
    <t>875985945@qq.com</t>
  </si>
  <si>
    <t>张成</t>
  </si>
  <si>
    <t>1987-11-28</t>
  </si>
  <si>
    <t>86</t>
  </si>
  <si>
    <t>初级助理工程师</t>
  </si>
  <si>
    <t>客运一分公司乘务一部乘务二室</t>
  </si>
  <si>
    <t>372923198711284472</t>
  </si>
  <si>
    <t>13670015290</t>
  </si>
  <si>
    <t>674960783@qq.com</t>
  </si>
  <si>
    <t>刘宏</t>
  </si>
  <si>
    <t>1987-08-08</t>
  </si>
  <si>
    <t>铁道制造</t>
  </si>
  <si>
    <t>运营事业总部 运营二中心 车站服务三部</t>
  </si>
  <si>
    <t>430922198708087214</t>
  </si>
  <si>
    <t>15002022130</t>
  </si>
  <si>
    <t>271811132@qq.com</t>
  </si>
  <si>
    <t>夏少卿</t>
  </si>
  <si>
    <t>1986-06-22</t>
  </si>
  <si>
    <t>7.3年</t>
  </si>
  <si>
    <t>6.5年</t>
  </si>
  <si>
    <t>176.5cm</t>
  </si>
  <si>
    <t>2009-01-22</t>
  </si>
  <si>
    <t>21010519860622431X</t>
  </si>
  <si>
    <t>17640242713</t>
  </si>
  <si>
    <t>165189589@qq.com</t>
  </si>
  <si>
    <t>谢真</t>
  </si>
  <si>
    <t>1987-02-01</t>
  </si>
  <si>
    <t>一级司机</t>
  </si>
  <si>
    <t>城市轨道列车驾驶</t>
  </si>
  <si>
    <t>2009-07-10</t>
  </si>
  <si>
    <t>广州地铁公司</t>
  </si>
  <si>
    <t>乘务一分部</t>
  </si>
  <si>
    <t>420625198702010110</t>
  </si>
  <si>
    <t>15918511397</t>
  </si>
  <si>
    <t>7053485@qq.com</t>
  </si>
  <si>
    <t>巨达</t>
  </si>
  <si>
    <t>1989-09-18</t>
  </si>
  <si>
    <t>46</t>
  </si>
  <si>
    <t>衡阳</t>
  </si>
  <si>
    <t>电力机车运用与维修</t>
  </si>
  <si>
    <t>2013-06-01</t>
  </si>
  <si>
    <t>430405198909182513</t>
  </si>
  <si>
    <t>15989080095</t>
  </si>
  <si>
    <t>155352707@qq.com</t>
  </si>
  <si>
    <t>李超</t>
  </si>
  <si>
    <t>蒙古</t>
  </si>
  <si>
    <t>1988-03-30</t>
  </si>
  <si>
    <t>磐石市</t>
  </si>
  <si>
    <t>沈阳地铁集团有线工司运营分公司</t>
  </si>
  <si>
    <t>220284198803301137</t>
  </si>
  <si>
    <t>13504004702</t>
  </si>
  <si>
    <t>185248726@qq.com</t>
  </si>
  <si>
    <t>程继光</t>
  </si>
  <si>
    <t>1987-04-13</t>
  </si>
  <si>
    <t>黄石</t>
  </si>
  <si>
    <t>高级司机</t>
  </si>
  <si>
    <t>湖北铁道运输职业学院</t>
  </si>
  <si>
    <t>2010-07-31</t>
  </si>
  <si>
    <t>运营四中心车站服务七部广佛乘务分部</t>
  </si>
  <si>
    <t>420204198704136813</t>
  </si>
  <si>
    <t>15012417273</t>
  </si>
  <si>
    <t>cjg5328897@163.com</t>
  </si>
  <si>
    <t>王威</t>
  </si>
  <si>
    <t>1988-07-07</t>
  </si>
  <si>
    <t>梨树县</t>
  </si>
  <si>
    <t>技术员</t>
  </si>
  <si>
    <t>齐齐哈尔技师学院</t>
  </si>
  <si>
    <t>内燃机车运用与维修</t>
  </si>
  <si>
    <t>2010-06-02</t>
  </si>
  <si>
    <t>沈阳地铁</t>
  </si>
  <si>
    <t>152127198807070015</t>
  </si>
  <si>
    <t>18202401718</t>
  </si>
  <si>
    <t>aaapu@163.com</t>
  </si>
  <si>
    <t>李鑫</t>
  </si>
  <si>
    <t>1990-09-15</t>
  </si>
  <si>
    <t>5.9</t>
  </si>
  <si>
    <t>已婚-育有一女</t>
  </si>
  <si>
    <t>湘潭</t>
  </si>
  <si>
    <t>电动列车高级证（三级/高级技能）</t>
  </si>
  <si>
    <t>广州市工贸技师学院</t>
  </si>
  <si>
    <t>机电与数控</t>
  </si>
  <si>
    <t>车站服务五部</t>
  </si>
  <si>
    <t>430321199009153775</t>
  </si>
  <si>
    <t>13247553809</t>
  </si>
  <si>
    <t>732817507@qq.com</t>
  </si>
  <si>
    <t>孙伟</t>
  </si>
  <si>
    <t>1987-03-18</t>
  </si>
  <si>
    <t>4年多</t>
  </si>
  <si>
    <t>已</t>
  </si>
  <si>
    <t>常州市武进区龙城职业学校</t>
  </si>
  <si>
    <t>32062119870318691X</t>
  </si>
  <si>
    <t>13456779176</t>
  </si>
  <si>
    <t>jack35@foxmail.com</t>
  </si>
  <si>
    <t>陈敬佳</t>
  </si>
  <si>
    <t>瑶</t>
  </si>
  <si>
    <t>1987-08-28</t>
  </si>
  <si>
    <t>湖南永州</t>
  </si>
  <si>
    <t>一级电客车司机、三级(高级）技能证书</t>
  </si>
  <si>
    <t>广州地铁集体有限公司</t>
  </si>
  <si>
    <t>乘务分部</t>
  </si>
  <si>
    <t>431129198708282257</t>
  </si>
  <si>
    <t>13580435669</t>
  </si>
  <si>
    <t>359841611@qq.com</t>
  </si>
  <si>
    <t>车厂调度</t>
  </si>
  <si>
    <t>6/13</t>
  </si>
  <si>
    <t>宋扬</t>
  </si>
  <si>
    <t>1992-05-03</t>
  </si>
  <si>
    <t>中级职称/中级维修电工/中级计算机操作员/普通话二级甲等</t>
  </si>
  <si>
    <t>2014-06-24</t>
  </si>
  <si>
    <t>宁波轨道交通有限责任公司运营分公司</t>
  </si>
  <si>
    <t>车场调度员</t>
  </si>
  <si>
    <t>230702199205031439</t>
  </si>
  <si>
    <t>18668417171</t>
  </si>
  <si>
    <t>340105790@qq.com</t>
  </si>
  <si>
    <t>王广波</t>
  </si>
  <si>
    <t>1987-08-11</t>
  </si>
  <si>
    <t>石家庄铁路运输学校</t>
  </si>
  <si>
    <t>轨道车辆</t>
  </si>
  <si>
    <t>2009-07-20</t>
  </si>
  <si>
    <t>中铁十一局三公司</t>
  </si>
  <si>
    <t>运输部</t>
  </si>
  <si>
    <t>372901198708118037</t>
  </si>
  <si>
    <t>15552060166</t>
  </si>
  <si>
    <t>wanggb305056636@qq.com</t>
  </si>
  <si>
    <t>仝海龙</t>
  </si>
  <si>
    <t>1990-04-28</t>
  </si>
  <si>
    <t>140</t>
  </si>
  <si>
    <t>河北广播电视大学</t>
  </si>
  <si>
    <t>铁路交通运营管理</t>
  </si>
  <si>
    <t>2012-07-25</t>
  </si>
  <si>
    <t>石家庄地铁</t>
  </si>
  <si>
    <t>车场调度</t>
  </si>
  <si>
    <t>130726199004283338</t>
  </si>
  <si>
    <t>18603262996</t>
  </si>
  <si>
    <t>382215848@qq.com</t>
  </si>
  <si>
    <t>郭银</t>
  </si>
  <si>
    <t>1990-11-24</t>
  </si>
  <si>
    <t>2012-06-09</t>
  </si>
  <si>
    <t>无锡地铁</t>
  </si>
  <si>
    <t>321023199011246657</t>
  </si>
  <si>
    <t>15261515571</t>
  </si>
  <si>
    <t>841618277@qq.com</t>
  </si>
  <si>
    <t>潘飞</t>
  </si>
  <si>
    <t>1987-10-22</t>
  </si>
  <si>
    <t>安徽阜阳</t>
  </si>
  <si>
    <t>淮北矿业集团铁运处</t>
  </si>
  <si>
    <t>调度所</t>
  </si>
  <si>
    <t>34122119871022151X</t>
  </si>
  <si>
    <t>18756183186</t>
  </si>
  <si>
    <t>393669015@qq.com</t>
  </si>
  <si>
    <t>秦永志</t>
  </si>
  <si>
    <t>车站值班员中级</t>
  </si>
  <si>
    <t>神华包神铁路集团有限责任公司</t>
  </si>
  <si>
    <t>列车调度员</t>
  </si>
  <si>
    <t>371102198708111312</t>
  </si>
  <si>
    <t>18747795897</t>
  </si>
  <si>
    <t>519489945@qq.com</t>
  </si>
  <si>
    <t>方伟</t>
  </si>
  <si>
    <t>1986-02-11</t>
  </si>
  <si>
    <t>湖北省枝江市</t>
  </si>
  <si>
    <t>南昌轨道交通集团</t>
  </si>
  <si>
    <t>车辆中心DCC车间</t>
  </si>
  <si>
    <t>信号楼值班员</t>
  </si>
  <si>
    <t>420583198602114017</t>
  </si>
  <si>
    <t>15956102338</t>
  </si>
  <si>
    <t>fangwei_350225916@qq.com</t>
  </si>
  <si>
    <t>赵明</t>
  </si>
  <si>
    <t>1982-09-28</t>
  </si>
  <si>
    <t>辽宁省阜新市</t>
  </si>
  <si>
    <t>辽宁锦州铁路运输学校</t>
  </si>
  <si>
    <t>2002-05-30</t>
  </si>
  <si>
    <t>辽宁本溪钢铁集团北营厂区铁路运输公司</t>
  </si>
  <si>
    <t>调度室</t>
  </si>
  <si>
    <t>车站调度员</t>
  </si>
  <si>
    <t>210504198209281076</t>
  </si>
  <si>
    <t>13842441198</t>
  </si>
  <si>
    <t>zhaom1122@126.com</t>
  </si>
  <si>
    <t>郎健</t>
  </si>
  <si>
    <t>1988-02-21</t>
  </si>
  <si>
    <t>助理工程师/中级信号工</t>
  </si>
  <si>
    <t>2010-06-10</t>
  </si>
  <si>
    <t>哈尔滨地铁有限公司运营分公司</t>
  </si>
  <si>
    <t>230204198802210014</t>
  </si>
  <si>
    <t>13840029749</t>
  </si>
  <si>
    <t>84744792@qq.com</t>
  </si>
  <si>
    <t>王志稳</t>
  </si>
  <si>
    <t>1985-02-06</t>
  </si>
  <si>
    <t>179CM</t>
  </si>
  <si>
    <t>淮北矿务局铁路运输处</t>
  </si>
  <si>
    <t>胡集中心站</t>
  </si>
  <si>
    <t>车站值班员</t>
  </si>
  <si>
    <t>372928198502061012</t>
  </si>
  <si>
    <t>15056170395</t>
  </si>
  <si>
    <t>wzwnch@163.com</t>
  </si>
  <si>
    <t>王晓忠</t>
  </si>
  <si>
    <t>1989-08-14</t>
  </si>
  <si>
    <t>山西阳泉</t>
  </si>
  <si>
    <t>中级/轨道车司机</t>
  </si>
  <si>
    <t>朔黄铁路原平分公司神池南站供电工队</t>
  </si>
  <si>
    <t>机械部</t>
  </si>
  <si>
    <t>接触网作业车司机</t>
  </si>
  <si>
    <t>140311198908143339</t>
  </si>
  <si>
    <t>15803538075</t>
  </si>
  <si>
    <t>529922504@qq.com</t>
  </si>
  <si>
    <t>车厂值班员</t>
  </si>
  <si>
    <t>F2</t>
  </si>
  <si>
    <t>10/38</t>
  </si>
  <si>
    <t>党化斌</t>
  </si>
  <si>
    <t>1985-01-18</t>
  </si>
  <si>
    <t>蒲城</t>
  </si>
  <si>
    <t>南昌轨道交通集团有限公司运营分公司</t>
  </si>
  <si>
    <t>车场控制车间</t>
  </si>
  <si>
    <t>61052619850118521X</t>
  </si>
  <si>
    <t>15077985376</t>
  </si>
  <si>
    <t>89368172@qq.com</t>
  </si>
  <si>
    <t>张兴华</t>
  </si>
  <si>
    <t>1990-05-24</t>
  </si>
  <si>
    <t>保定</t>
  </si>
  <si>
    <t>浙江交通职业技术学院</t>
  </si>
  <si>
    <t>130681199005243214</t>
  </si>
  <si>
    <t>15397190971</t>
  </si>
  <si>
    <t>1510922234@qq.com</t>
  </si>
  <si>
    <t>祁铭</t>
  </si>
  <si>
    <t>1991-11-10</t>
  </si>
  <si>
    <t>四年</t>
  </si>
  <si>
    <t>176m</t>
  </si>
  <si>
    <t>苏州轨道交通集团有限公司</t>
  </si>
  <si>
    <t>调度中心</t>
  </si>
  <si>
    <t>信号楼调度员</t>
  </si>
  <si>
    <t>320382199111103632</t>
  </si>
  <si>
    <t>13705151187</t>
  </si>
  <si>
    <t>945262497@qq.com</t>
  </si>
  <si>
    <t>王义来</t>
  </si>
  <si>
    <t>1992-10-13</t>
  </si>
  <si>
    <t>助理值班员</t>
  </si>
  <si>
    <t>交通工程(轨道交通方向)</t>
  </si>
  <si>
    <t>2015-07-06</t>
  </si>
  <si>
    <t>济南铁路局聊城车务段</t>
  </si>
  <si>
    <t>聊城站</t>
  </si>
  <si>
    <t>内勤助理值班员兼职团支部书记</t>
  </si>
  <si>
    <t>210283199210135512</t>
  </si>
  <si>
    <t>18842682621</t>
  </si>
  <si>
    <t>1026543481@qq.com</t>
  </si>
  <si>
    <t>梁春锋</t>
  </si>
  <si>
    <t>1985-02-24</t>
  </si>
  <si>
    <t>86kg</t>
  </si>
  <si>
    <t>淮北矿业集团铁路运输处</t>
  </si>
  <si>
    <t>铁路运输处湖集中心站</t>
  </si>
  <si>
    <t>231085198502241415</t>
  </si>
  <si>
    <t>15055097251</t>
  </si>
  <si>
    <t>13269844@qq.com</t>
  </si>
  <si>
    <t>吴玉迎</t>
  </si>
  <si>
    <t>1988-11-20</t>
  </si>
  <si>
    <t>乌鲁木齐铁路局哈密车务段</t>
  </si>
  <si>
    <t>哈密车务段</t>
  </si>
  <si>
    <t>行车</t>
  </si>
  <si>
    <t>371523198811206655</t>
  </si>
  <si>
    <t>18299944469</t>
  </si>
  <si>
    <t>861513784@qq.com</t>
  </si>
  <si>
    <t>李宜欣</t>
  </si>
  <si>
    <t>1990-01-24</t>
  </si>
  <si>
    <t>56kg</t>
  </si>
  <si>
    <t>周口市</t>
  </si>
  <si>
    <t>乌鲁木齐铁路局</t>
  </si>
  <si>
    <t>阿克苏车务段</t>
  </si>
  <si>
    <t>助理值班员，车站值班员</t>
  </si>
  <si>
    <t>412721199001243098</t>
  </si>
  <si>
    <t>13199917641</t>
  </si>
  <si>
    <t>350666499@qq.com</t>
  </si>
  <si>
    <t>张磊</t>
  </si>
  <si>
    <t>1991-06-14</t>
  </si>
  <si>
    <t>永昌县河西堡镇</t>
  </si>
  <si>
    <t>建筑经济管理</t>
  </si>
  <si>
    <t>乌鲁木齐铁路局喀什车务段</t>
  </si>
  <si>
    <t>叶城车间运转班组</t>
  </si>
  <si>
    <t>620321199106140330</t>
  </si>
  <si>
    <t>13884505175</t>
  </si>
  <si>
    <t>275278953@qq.com</t>
  </si>
  <si>
    <t>葛娟</t>
  </si>
  <si>
    <t>1988-05-07</t>
  </si>
  <si>
    <t>167</t>
  </si>
  <si>
    <t>成都艺术职业学院</t>
  </si>
  <si>
    <t>建筑设计技术</t>
  </si>
  <si>
    <t>山东省邹城市园林局</t>
  </si>
  <si>
    <t>审批管理科行政前台文员</t>
  </si>
  <si>
    <t>曾任兖州煤业铁路运输处助理值班员</t>
  </si>
  <si>
    <t>370883198805077422</t>
  </si>
  <si>
    <t>15166705727</t>
  </si>
  <si>
    <t>86492761@qq.com</t>
  </si>
  <si>
    <t>刘佳伟</t>
  </si>
  <si>
    <t>1987-01-20</t>
  </si>
  <si>
    <t>铁道车辆</t>
  </si>
  <si>
    <t>2010-06-15</t>
  </si>
  <si>
    <t>杭州杭港地铁公司</t>
  </si>
  <si>
    <t>工程车及电客车司机</t>
  </si>
  <si>
    <t>320322198701204715</t>
  </si>
  <si>
    <t>15050026287</t>
  </si>
  <si>
    <t>623734479@qq.com</t>
  </si>
  <si>
    <t>陈克军</t>
  </si>
  <si>
    <t>1989-10-19</t>
  </si>
  <si>
    <t>九江</t>
  </si>
  <si>
    <t>华东交通大学轨道交通学院</t>
  </si>
  <si>
    <t>苏州轨道交通集团运营分公司</t>
  </si>
  <si>
    <t>客运营销中心乘务四车间</t>
  </si>
  <si>
    <t>工程车司机</t>
  </si>
  <si>
    <t>360425198910193719</t>
  </si>
  <si>
    <t>18352422801</t>
  </si>
  <si>
    <t>1611747577@qq.com</t>
  </si>
  <si>
    <t>丁立运</t>
  </si>
  <si>
    <t>1990-09-10</t>
  </si>
  <si>
    <t>72kg</t>
  </si>
  <si>
    <t>丹阳</t>
  </si>
  <si>
    <t>助工</t>
  </si>
  <si>
    <t>南京铁道职业技术学院苏州校区</t>
  </si>
  <si>
    <t>无锡地铁轨道有限公司运营分公司</t>
  </si>
  <si>
    <t>321181199009105993</t>
  </si>
  <si>
    <t>18352567897</t>
  </si>
  <si>
    <t>625266876@qq.con</t>
  </si>
  <si>
    <t>陶亚军</t>
  </si>
  <si>
    <t>1990-08-26</t>
  </si>
  <si>
    <t>武汉地铁中级司机</t>
  </si>
  <si>
    <t>2013-02-20</t>
  </si>
  <si>
    <t>武汉地铁</t>
  </si>
  <si>
    <t>乘务员</t>
  </si>
  <si>
    <t>420117199008267570</t>
  </si>
  <si>
    <t>13659823377</t>
  </si>
  <si>
    <t>284667459@qq.com</t>
  </si>
  <si>
    <t>曾奥</t>
  </si>
  <si>
    <t>1992-08-18</t>
  </si>
  <si>
    <t>新余市分宜县</t>
  </si>
  <si>
    <t>景德镇陶瓷学院科技艺术学院</t>
  </si>
  <si>
    <t>热能动力工程</t>
  </si>
  <si>
    <t>车辆保障部</t>
  </si>
  <si>
    <t>360521199208180015</t>
  </si>
  <si>
    <t>18606525525</t>
  </si>
  <si>
    <t>aug7@qq.com</t>
  </si>
  <si>
    <t>孙浩楠</t>
  </si>
  <si>
    <t>1990-02-05</t>
  </si>
  <si>
    <t>三年</t>
  </si>
  <si>
    <t>安徽亳州</t>
  </si>
  <si>
    <t>浙江机电职业技术学院</t>
  </si>
  <si>
    <t>楼宇智能化工程技术</t>
  </si>
  <si>
    <t>杭州地铁有限公司运营分公司</t>
  </si>
  <si>
    <t>341621199002051333</t>
  </si>
  <si>
    <t>13738155275</t>
  </si>
  <si>
    <t>283331873@qq.com</t>
  </si>
  <si>
    <t>杨天宇</t>
  </si>
  <si>
    <t>1992-12-15</t>
  </si>
  <si>
    <t>太原</t>
  </si>
  <si>
    <t>机修钳工三级</t>
  </si>
  <si>
    <t>齐齐哈尔市铁路司机学校</t>
  </si>
  <si>
    <t>230204199212152111</t>
  </si>
  <si>
    <t>17758884364</t>
  </si>
  <si>
    <t>429771270@qq.com</t>
  </si>
  <si>
    <t>刘峰</t>
  </si>
  <si>
    <t>1992-01-03</t>
  </si>
  <si>
    <t>2年7个月</t>
  </si>
  <si>
    <t>凌海</t>
  </si>
  <si>
    <t>航海技术</t>
  </si>
  <si>
    <t>2014-06-13</t>
  </si>
  <si>
    <t>210781199201031636</t>
  </si>
  <si>
    <t>13738020337</t>
  </si>
  <si>
    <t>694563774@qq.com</t>
  </si>
  <si>
    <t>孙振铭</t>
  </si>
  <si>
    <t>1988-03-29</t>
  </si>
  <si>
    <t>黑龙江五大连池</t>
  </si>
  <si>
    <t>江苏海事学院</t>
  </si>
  <si>
    <t>杭港地铁有限公司</t>
  </si>
  <si>
    <t>232321198803295412</t>
  </si>
  <si>
    <t>15397058028</t>
  </si>
  <si>
    <t>413981612@qq.com</t>
  </si>
  <si>
    <t>徐宏伟</t>
  </si>
  <si>
    <t>1992-08-25</t>
  </si>
  <si>
    <t>山东微山</t>
  </si>
  <si>
    <t>电客车司机中级工</t>
  </si>
  <si>
    <t>370826199208253739</t>
  </si>
  <si>
    <t>15751879067</t>
  </si>
  <si>
    <t>82238363@qq.com</t>
  </si>
  <si>
    <t>胡本全</t>
  </si>
  <si>
    <t>1989-01-16</t>
  </si>
  <si>
    <t>65kg</t>
  </si>
  <si>
    <t>电动列车司机（地铁）三级</t>
  </si>
  <si>
    <t>武汉铁道运输职业运输学院（原武汉铁路司机学校）</t>
  </si>
  <si>
    <t>城市轨道交通驾驶与检修</t>
  </si>
  <si>
    <t>重庆市轨道交通（集团）有限公司</t>
  </si>
  <si>
    <t>运营一公司乘务管理部</t>
  </si>
  <si>
    <t>电动列车司机</t>
  </si>
  <si>
    <t>370828198901163692</t>
  </si>
  <si>
    <t>13983064849</t>
  </si>
  <si>
    <t>277752019@qq.com</t>
  </si>
  <si>
    <t>黄根学</t>
  </si>
  <si>
    <t>1991-10-24</t>
  </si>
  <si>
    <t>3.5年</t>
  </si>
  <si>
    <t>济南铁道技师学院</t>
  </si>
  <si>
    <t>车辆保障部乘务中心</t>
  </si>
  <si>
    <t>370921199110241514</t>
  </si>
  <si>
    <t>18357006664</t>
  </si>
  <si>
    <t>www.313421446@qq.com</t>
  </si>
  <si>
    <t>张冠</t>
  </si>
  <si>
    <t>1990-09-18</t>
  </si>
  <si>
    <t>2012-07-20</t>
  </si>
  <si>
    <t>南京地铁运营分公司</t>
  </si>
  <si>
    <t>340323199009180037</t>
  </si>
  <si>
    <t>15751885729</t>
  </si>
  <si>
    <t>852741611@qq.com</t>
  </si>
  <si>
    <t>陈磊</t>
  </si>
  <si>
    <t>1991-05-08</t>
  </si>
  <si>
    <t>71</t>
  </si>
  <si>
    <t>320721199105080816</t>
  </si>
  <si>
    <t>15751885768</t>
  </si>
  <si>
    <t>244081960@qq.com</t>
  </si>
  <si>
    <t>丁忠豪</t>
  </si>
  <si>
    <t>1991-08-18</t>
  </si>
  <si>
    <t>中级电工，初级汽车维修</t>
  </si>
  <si>
    <t>辽宁省交通高等专科学校</t>
  </si>
  <si>
    <t>杭州市地铁集团有限公司运营分公司</t>
  </si>
  <si>
    <t>320923199108180971</t>
  </si>
  <si>
    <t>18268101761</t>
  </si>
  <si>
    <t>957233573@qq.com</t>
  </si>
  <si>
    <t>鲁奎</t>
  </si>
  <si>
    <t>1991-09-04</t>
  </si>
  <si>
    <t>中级工 助理工程师</t>
  </si>
  <si>
    <t>南京地铁责任有限公司</t>
  </si>
  <si>
    <t>320324199109040333</t>
  </si>
  <si>
    <t>13913308692</t>
  </si>
  <si>
    <t>574518411@qq.com</t>
  </si>
  <si>
    <t>王永壮</t>
  </si>
  <si>
    <t>1991-11-14</t>
  </si>
  <si>
    <t>乘务部门</t>
  </si>
  <si>
    <t>320721199111141638</t>
  </si>
  <si>
    <t>18205087913</t>
  </si>
  <si>
    <t>asdf1150@163.com</t>
  </si>
  <si>
    <t>张晨轩</t>
  </si>
  <si>
    <t>1990-07-25</t>
  </si>
  <si>
    <t>西安</t>
  </si>
  <si>
    <t>城市轨道与交通车辆</t>
  </si>
  <si>
    <t>2012-07-08</t>
  </si>
  <si>
    <t>610104199007256152</t>
  </si>
  <si>
    <t>13572513235</t>
  </si>
  <si>
    <t>952231369@qq.com</t>
  </si>
  <si>
    <t>朱强</t>
  </si>
  <si>
    <t>船舶工程</t>
  </si>
  <si>
    <t>2013-06-10</t>
  </si>
  <si>
    <t>运营部乘务室</t>
  </si>
  <si>
    <t>140222199002250056</t>
  </si>
  <si>
    <t>18989841634</t>
  </si>
  <si>
    <t>643705392@qq.com</t>
  </si>
  <si>
    <t>裴猛</t>
  </si>
  <si>
    <t>1988-04-26</t>
  </si>
  <si>
    <t>32132319880426307X</t>
  </si>
  <si>
    <t>18751868790</t>
  </si>
  <si>
    <t>923373347@qq.com</t>
  </si>
  <si>
    <t>孙旭元</t>
  </si>
  <si>
    <t>1990-04-19</t>
  </si>
  <si>
    <t>轮机工程技术</t>
  </si>
  <si>
    <t>140222199004192012</t>
  </si>
  <si>
    <t>15868883710</t>
  </si>
  <si>
    <t>15868883710@163.com</t>
  </si>
  <si>
    <t xml:space="preserve">行车技术岗 </t>
  </si>
  <si>
    <t>C1</t>
  </si>
  <si>
    <t>6/2</t>
  </si>
  <si>
    <t>王迪</t>
  </si>
  <si>
    <t>1989-12-22</t>
  </si>
  <si>
    <r>
      <rPr>
        <sz val="10"/>
        <color theme="1"/>
        <rFont val="宋体"/>
        <family val="3"/>
        <charset val="134"/>
      </rPr>
      <t>5</t>
    </r>
    <r>
      <rPr>
        <sz val="10"/>
        <color indexed="8"/>
        <rFont val="宋体"/>
        <family val="3"/>
        <charset val="134"/>
      </rPr>
      <t>年</t>
    </r>
  </si>
  <si>
    <t>南京地铁有限责任公司</t>
  </si>
  <si>
    <t>值班站长</t>
  </si>
  <si>
    <t>370921198912223639</t>
  </si>
  <si>
    <t>15751886331</t>
  </si>
  <si>
    <t>879981534@qq.com</t>
  </si>
  <si>
    <t>曲李婧子</t>
  </si>
  <si>
    <t>行车技术岗</t>
  </si>
  <si>
    <t>杨苹</t>
  </si>
  <si>
    <t>52</t>
  </si>
  <si>
    <t>庄河市</t>
  </si>
  <si>
    <t>初级经济师</t>
  </si>
  <si>
    <t>2015-07-04</t>
  </si>
  <si>
    <t>大连地铁集团有限公司</t>
  </si>
  <si>
    <t>运营公司-客运分公司</t>
  </si>
  <si>
    <t>210283198907274040</t>
  </si>
  <si>
    <t>15942472937</t>
  </si>
  <si>
    <t>yangping4040@163.com</t>
  </si>
  <si>
    <t>严志维</t>
  </si>
  <si>
    <t>1985-10-29</t>
  </si>
  <si>
    <t>中国矿业大学</t>
  </si>
  <si>
    <t>兖矿集团</t>
  </si>
  <si>
    <t>铁路运输处 货检整备段</t>
  </si>
  <si>
    <t>管理岗 安技室主任</t>
  </si>
  <si>
    <t>320911198510296374</t>
  </si>
  <si>
    <t>15954719920</t>
  </si>
  <si>
    <t>425908473@qq.com</t>
  </si>
  <si>
    <t>周志恒</t>
  </si>
  <si>
    <t>1981-06-06</t>
  </si>
  <si>
    <t>2.5年</t>
  </si>
  <si>
    <t>171CM</t>
  </si>
  <si>
    <t>67KG</t>
  </si>
  <si>
    <t>已婚有一女</t>
  </si>
  <si>
    <t>江西省东乡县</t>
  </si>
  <si>
    <t>2004-08-07</t>
  </si>
  <si>
    <t>福州地铁车务中心站务室</t>
  </si>
  <si>
    <t>站务室</t>
  </si>
  <si>
    <t>362531198106064216</t>
  </si>
  <si>
    <t>13950402696</t>
  </si>
  <si>
    <t>34617749@qq.com</t>
  </si>
  <si>
    <t xml:space="preserve">服务管理岗 </t>
  </si>
  <si>
    <t>刘闽瑛</t>
  </si>
  <si>
    <t>1986-04-15</t>
  </si>
  <si>
    <r>
      <rPr>
        <sz val="10"/>
        <color theme="1"/>
        <rFont val="宋体"/>
        <family val="3"/>
        <charset val="134"/>
      </rPr>
      <t>10</t>
    </r>
    <r>
      <rPr>
        <sz val="10"/>
        <color indexed="8"/>
        <rFont val="宋体"/>
        <family val="3"/>
        <charset val="134"/>
      </rPr>
      <t>年</t>
    </r>
  </si>
  <si>
    <t>50</t>
  </si>
  <si>
    <t>无色盲无色弱</t>
  </si>
  <si>
    <t>站长资格证</t>
  </si>
  <si>
    <t>厦门轨道交通有限公司运营事业总部</t>
  </si>
  <si>
    <t>站长</t>
  </si>
  <si>
    <t>350403198604150024</t>
  </si>
  <si>
    <t>15750703865</t>
  </si>
  <si>
    <t>29254151@QQ.com</t>
  </si>
  <si>
    <t>张健</t>
  </si>
  <si>
    <t>1991-05-24</t>
  </si>
  <si>
    <r>
      <rPr>
        <sz val="10"/>
        <color theme="1"/>
        <rFont val="宋体"/>
        <family val="3"/>
        <charset val="134"/>
      </rPr>
      <t>4</t>
    </r>
    <r>
      <rPr>
        <sz val="10"/>
        <color indexed="8"/>
        <rFont val="宋体"/>
        <family val="3"/>
        <charset val="134"/>
      </rPr>
      <t>年</t>
    </r>
  </si>
  <si>
    <t>初级职称</t>
  </si>
  <si>
    <t>轨道交通运营管理</t>
  </si>
  <si>
    <t>320721199105244016</t>
  </si>
  <si>
    <t>18751556161</t>
  </si>
  <si>
    <t>928923125@qq.com</t>
  </si>
  <si>
    <t>服务管理岗</t>
  </si>
  <si>
    <t>李偲偲</t>
  </si>
  <si>
    <t>1989-02-02</t>
  </si>
  <si>
    <t>贵溪市</t>
  </si>
  <si>
    <t>客运一部站务中心</t>
  </si>
  <si>
    <t>服务工程师</t>
  </si>
  <si>
    <t>360681198902020027</t>
  </si>
  <si>
    <t>15757457847</t>
  </si>
  <si>
    <t>774384263@qq.com</t>
  </si>
  <si>
    <t>贺彩</t>
  </si>
  <si>
    <t>1988-06-25</t>
  </si>
  <si>
    <t>162cm</t>
  </si>
  <si>
    <t>韩国语</t>
  </si>
  <si>
    <t>朝鲜语</t>
  </si>
  <si>
    <t>青岛市工商行政管理局（由兴程人力资源有限公司（市南办事处）派遣）</t>
  </si>
  <si>
    <t>政务热线办理中心</t>
  </si>
  <si>
    <t>科员</t>
  </si>
  <si>
    <t>370202198806252623</t>
  </si>
  <si>
    <t>13806426235</t>
  </si>
  <si>
    <t>he_cai_tvxq@163.com</t>
  </si>
  <si>
    <t>经理/副经理 （企业管理部）</t>
  </si>
  <si>
    <t>汪昕</t>
  </si>
  <si>
    <t>1982-07-27</t>
  </si>
  <si>
    <t>黄冈</t>
  </si>
  <si>
    <t>法语翻译</t>
  </si>
  <si>
    <t>法国国立南锡二大</t>
  </si>
  <si>
    <t>金融分析，企业管理</t>
  </si>
  <si>
    <t>2010-10-01</t>
  </si>
  <si>
    <t>法国格莱姆国际贸易公司</t>
  </si>
  <si>
    <t>外贸部门</t>
  </si>
  <si>
    <t>亚洲区事务部总经理</t>
  </si>
  <si>
    <t>421102198207270467</t>
  </si>
  <si>
    <t>18562558087</t>
  </si>
  <si>
    <t>vente062006@hotmail.com</t>
  </si>
  <si>
    <t>主任/副主任（计划考核室）（1）</t>
  </si>
  <si>
    <t>刘爽</t>
  </si>
  <si>
    <t>1981-11-08</t>
  </si>
  <si>
    <t>57公斤</t>
  </si>
  <si>
    <t>呼和浩特</t>
  </si>
  <si>
    <t>北京自修大学</t>
  </si>
  <si>
    <t>行政管理</t>
  </si>
  <si>
    <t>青岛新濠汽车贸易有限公司</t>
  </si>
  <si>
    <t>行政管理部</t>
  </si>
  <si>
    <t>部门经理</t>
  </si>
  <si>
    <t>130203198111080329</t>
  </si>
  <si>
    <t>15034785555</t>
  </si>
  <si>
    <t>717249493@qq.com</t>
  </si>
  <si>
    <t>资产管理岗</t>
  </si>
  <si>
    <r>
      <rPr>
        <sz val="10"/>
        <color indexed="8"/>
        <rFont val="宋体"/>
        <family val="3"/>
        <charset val="134"/>
      </rPr>
      <t>是</t>
    </r>
  </si>
  <si>
    <t>刁冰清</t>
  </si>
  <si>
    <r>
      <rPr>
        <sz val="10"/>
        <color indexed="8"/>
        <rFont val="宋体"/>
        <family val="3"/>
        <charset val="134"/>
      </rPr>
      <t>女</t>
    </r>
  </si>
  <si>
    <r>
      <rPr>
        <sz val="10"/>
        <color indexed="8"/>
        <rFont val="宋体"/>
        <family val="3"/>
        <charset val="134"/>
      </rPr>
      <t>汉</t>
    </r>
  </si>
  <si>
    <r>
      <rPr>
        <sz val="10"/>
        <color indexed="8"/>
        <rFont val="宋体"/>
        <family val="3"/>
        <charset val="134"/>
      </rPr>
      <t>群众</t>
    </r>
  </si>
  <si>
    <r>
      <rPr>
        <sz val="10"/>
        <color indexed="8"/>
        <rFont val="宋体"/>
        <family val="3"/>
        <charset val="134"/>
      </rPr>
      <t>无</t>
    </r>
  </si>
  <si>
    <r>
      <rPr>
        <sz val="10"/>
        <color indexed="8"/>
        <rFont val="宋体"/>
        <family val="3"/>
        <charset val="134"/>
      </rPr>
      <t>未婚</t>
    </r>
  </si>
  <si>
    <r>
      <rPr>
        <sz val="10"/>
        <color indexed="8"/>
        <rFont val="宋体"/>
        <family val="3"/>
        <charset val="134"/>
      </rPr>
      <t>扬州</t>
    </r>
  </si>
  <si>
    <r>
      <rPr>
        <sz val="10"/>
        <color indexed="8"/>
        <rFont val="宋体"/>
        <family val="3"/>
        <charset val="134"/>
      </rPr>
      <t>商务英语</t>
    </r>
  </si>
  <si>
    <t>硕士研究生</t>
  </si>
  <si>
    <t>英国莱斯特大学</t>
  </si>
  <si>
    <t>市场营销</t>
  </si>
  <si>
    <t>2013-1-1</t>
  </si>
  <si>
    <t>齐鲁商品交易中心</t>
  </si>
  <si>
    <t>市场营销部</t>
  </si>
  <si>
    <t>策划主管</t>
  </si>
  <si>
    <t>370213198903063620</t>
  </si>
  <si>
    <t>diaobingqing36@163.com</t>
  </si>
  <si>
    <t>票务管理岗</t>
  </si>
  <si>
    <t>2/5</t>
  </si>
  <si>
    <t>刘冰</t>
  </si>
  <si>
    <t>1982-12-30</t>
  </si>
  <si>
    <t>助理翻译</t>
  </si>
  <si>
    <t>辽宁大学</t>
  </si>
  <si>
    <t>英语语言文学</t>
  </si>
  <si>
    <t>2009-06-26</t>
  </si>
  <si>
    <t>210503198212300614</t>
  </si>
  <si>
    <t>13940241671</t>
  </si>
  <si>
    <t>469424999@qq.com</t>
  </si>
  <si>
    <t>苏颖</t>
  </si>
  <si>
    <t>1989-02-09</t>
  </si>
  <si>
    <t>泰州</t>
  </si>
  <si>
    <t>321281198902090940</t>
  </si>
  <si>
    <t>13952402992</t>
  </si>
  <si>
    <t>1017197297@qq.com</t>
  </si>
  <si>
    <t xml:space="preserve">票务管理岗 </t>
  </si>
  <si>
    <t>赵倩</t>
  </si>
  <si>
    <t>1990-09-21</t>
  </si>
  <si>
    <t>已婚 育一孩</t>
  </si>
  <si>
    <t>370181199009211727</t>
  </si>
  <si>
    <t>18868672015</t>
  </si>
  <si>
    <t>939980899@qq.com</t>
  </si>
  <si>
    <t>于丽佳</t>
  </si>
  <si>
    <t>1990-09-05</t>
  </si>
  <si>
    <r>
      <rPr>
        <sz val="10"/>
        <color theme="1"/>
        <rFont val="宋体"/>
        <family val="3"/>
        <charset val="134"/>
      </rPr>
      <t>2</t>
    </r>
    <r>
      <rPr>
        <sz val="10"/>
        <color indexed="8"/>
        <rFont val="宋体"/>
        <family val="3"/>
        <charset val="134"/>
      </rPr>
      <t>年8个月</t>
    </r>
  </si>
  <si>
    <t>秦皇岛</t>
  </si>
  <si>
    <t>石家庄铁道大学</t>
  </si>
  <si>
    <t>福州地铁</t>
  </si>
  <si>
    <t>车务中心站务1室</t>
  </si>
  <si>
    <t>130321199009052922</t>
  </si>
  <si>
    <t>13950402595</t>
  </si>
  <si>
    <t>946696405@qq.com</t>
  </si>
  <si>
    <t>崔长萍</t>
  </si>
  <si>
    <t>1980-10-25</t>
  </si>
  <si>
    <t>塔河县</t>
  </si>
  <si>
    <t>陕西省交通工程中等专业学校</t>
  </si>
  <si>
    <t>1999-07-01</t>
  </si>
  <si>
    <t>站区长、工程师</t>
  </si>
  <si>
    <t>232722198010251629</t>
  </si>
  <si>
    <t>15950409600</t>
  </si>
  <si>
    <t>626264846@qq.com</t>
  </si>
  <si>
    <t>3/3</t>
  </si>
  <si>
    <t>赵强</t>
  </si>
  <si>
    <t>1987-02-15</t>
  </si>
  <si>
    <t>其他</t>
  </si>
  <si>
    <t>驻马店市平舆县</t>
  </si>
  <si>
    <t>宁波轨道交通集团有限公司</t>
  </si>
  <si>
    <t>412827198702159074</t>
  </si>
  <si>
    <t>18312968196</t>
  </si>
  <si>
    <t>573132411@qq.com</t>
  </si>
  <si>
    <t>谢逸沄</t>
  </si>
  <si>
    <t>1989-02-19</t>
  </si>
  <si>
    <t>161</t>
  </si>
  <si>
    <t>51</t>
  </si>
  <si>
    <t>龙岩市 县</t>
  </si>
  <si>
    <t>山东菏泽学院</t>
  </si>
  <si>
    <t>数学与应用数学</t>
  </si>
  <si>
    <t>350821198902193027</t>
  </si>
  <si>
    <t>15261665351</t>
  </si>
  <si>
    <t>602181491@qq.com</t>
  </si>
  <si>
    <t>刘丽军</t>
  </si>
  <si>
    <t>1982-11-01</t>
  </si>
  <si>
    <t>城市轨道交通助理工程师</t>
  </si>
  <si>
    <t>广州地铁集团有限公司运营事业总部</t>
  </si>
  <si>
    <t>技师兼职安全主办</t>
  </si>
  <si>
    <t>430481198211016712</t>
  </si>
  <si>
    <t>13632312129</t>
  </si>
  <si>
    <t>450648761@qq.com</t>
  </si>
  <si>
    <t>客运管理岗</t>
  </si>
  <si>
    <t>4/5</t>
  </si>
  <si>
    <t>谭芳明</t>
  </si>
  <si>
    <t>1984-12-19</t>
  </si>
  <si>
    <r>
      <rPr>
        <sz val="10"/>
        <color theme="1"/>
        <rFont val="宋体"/>
        <family val="3"/>
        <charset val="134"/>
      </rPr>
      <t>11</t>
    </r>
    <r>
      <rPr>
        <sz val="10"/>
        <color indexed="8"/>
        <rFont val="宋体"/>
        <family val="3"/>
        <charset val="134"/>
      </rPr>
      <t>年</t>
    </r>
  </si>
  <si>
    <t>广州</t>
  </si>
  <si>
    <t>广东工业大学</t>
  </si>
  <si>
    <t>国际贸易</t>
  </si>
  <si>
    <t>2006-06-01</t>
  </si>
  <si>
    <t>车站服务一部</t>
  </si>
  <si>
    <t>441825198412190024</t>
  </si>
  <si>
    <t>13427552751</t>
  </si>
  <si>
    <t>neneming@163.com</t>
  </si>
  <si>
    <t>庄丽娜</t>
  </si>
  <si>
    <t>1988-01-31</t>
  </si>
  <si>
    <t>韶关</t>
  </si>
  <si>
    <t>铁道运输管理工程师</t>
  </si>
  <si>
    <t>华中科技大学</t>
  </si>
  <si>
    <t>深圳地铁集团有限公司运营总部客运一分公司</t>
  </si>
  <si>
    <t>站务一部</t>
  </si>
  <si>
    <t>440224198801312662</t>
  </si>
  <si>
    <t>15989528526</t>
  </si>
  <si>
    <t>1537737650@qq.com</t>
  </si>
  <si>
    <t>张学林</t>
  </si>
  <si>
    <r>
      <rPr>
        <sz val="10"/>
        <color theme="1"/>
        <rFont val="宋体"/>
        <family val="3"/>
        <charset val="134"/>
      </rPr>
      <t>7</t>
    </r>
    <r>
      <rPr>
        <sz val="10"/>
        <color indexed="8"/>
        <rFont val="宋体"/>
        <family val="3"/>
        <charset val="134"/>
      </rPr>
      <t>年5个月</t>
    </r>
  </si>
  <si>
    <t>2006-06-20</t>
  </si>
  <si>
    <t>淮安市现代有轨电车经营有限公司</t>
  </si>
  <si>
    <t>运营部</t>
  </si>
  <si>
    <t>办公室主任</t>
  </si>
  <si>
    <t>321323198709140039</t>
  </si>
  <si>
    <t>15061225460</t>
  </si>
  <si>
    <t>397104734@qq.com</t>
  </si>
  <si>
    <t>赵多多</t>
  </si>
  <si>
    <t>1991-04-07</t>
  </si>
  <si>
    <t>安徽省阜阳市</t>
  </si>
  <si>
    <t>铁道交通运营与管理</t>
  </si>
  <si>
    <t>宁波市轨道交通运营分公司</t>
  </si>
  <si>
    <t>客运二部</t>
  </si>
  <si>
    <t>341204199104072639</t>
  </si>
  <si>
    <t>18668561263</t>
  </si>
  <si>
    <t>952585962@qq.com</t>
  </si>
  <si>
    <t>杨文涛</t>
  </si>
  <si>
    <t>1983-06-23</t>
  </si>
  <si>
    <t>中级值班站长</t>
  </si>
  <si>
    <t>大庆石油学院</t>
  </si>
  <si>
    <t>会计学</t>
  </si>
  <si>
    <t>客运中心</t>
  </si>
  <si>
    <t>预备站长</t>
  </si>
  <si>
    <t>230107198306232496</t>
  </si>
  <si>
    <t>18724592132</t>
  </si>
  <si>
    <t>174598365@qq.com</t>
  </si>
  <si>
    <t>站务车间</t>
  </si>
  <si>
    <t>15/32</t>
  </si>
  <si>
    <t>罗兴</t>
  </si>
  <si>
    <t>1985-08-01</t>
  </si>
  <si>
    <t>衡阳铁路运输高级技工学校</t>
  </si>
  <si>
    <t>2004-07-10</t>
  </si>
  <si>
    <t>长沙轨道交通集团公司</t>
  </si>
  <si>
    <t>车务部</t>
  </si>
  <si>
    <t>430424198508010613</t>
  </si>
  <si>
    <t>18674867163</t>
  </si>
  <si>
    <t>155270461@qq.com</t>
  </si>
  <si>
    <t>李杰</t>
  </si>
  <si>
    <t>1984-01-18</t>
  </si>
  <si>
    <t>1米77</t>
  </si>
  <si>
    <t>79</t>
  </si>
  <si>
    <t>北京</t>
  </si>
  <si>
    <t>车站值班员中级工/建（构）筑物消防员初级</t>
  </si>
  <si>
    <t>北京市经济管理干部学院</t>
  </si>
  <si>
    <t>北京地铁运营三公司</t>
  </si>
  <si>
    <t>10号线</t>
  </si>
  <si>
    <t>110101198401181011</t>
  </si>
  <si>
    <t>15201637142</t>
  </si>
  <si>
    <t>jayleeren@sina.com</t>
  </si>
  <si>
    <t>潘子辉</t>
  </si>
  <si>
    <t>1985-12-11</t>
  </si>
  <si>
    <t>计算机软件技术</t>
  </si>
  <si>
    <t>深圳地铁集团客运三分公司</t>
  </si>
  <si>
    <t>站务三部</t>
  </si>
  <si>
    <t>431103198512118435</t>
  </si>
  <si>
    <t>13714092378</t>
  </si>
  <si>
    <t>panzihui1234@163.com</t>
  </si>
  <si>
    <t>林晶</t>
  </si>
  <si>
    <t>1985-12-29</t>
  </si>
  <si>
    <r>
      <rPr>
        <sz val="10"/>
        <color theme="1"/>
        <rFont val="宋体"/>
        <family val="3"/>
        <charset val="134"/>
      </rPr>
      <t>9</t>
    </r>
    <r>
      <rPr>
        <sz val="10"/>
        <color indexed="8"/>
        <rFont val="宋体"/>
        <family val="3"/>
        <charset val="134"/>
      </rPr>
      <t>年6个月</t>
    </r>
  </si>
  <si>
    <t>118</t>
  </si>
  <si>
    <t>已婚育有一子</t>
  </si>
  <si>
    <t>值班站长资格证</t>
  </si>
  <si>
    <t>湖北省武汉市职业技术学院</t>
  </si>
  <si>
    <t>涉外管理</t>
  </si>
  <si>
    <t>车站服务部</t>
  </si>
  <si>
    <t>420117198512296341</t>
  </si>
  <si>
    <t>13450466351</t>
  </si>
  <si>
    <t>www.451464659@qq.com</t>
  </si>
  <si>
    <t>李海金</t>
  </si>
  <si>
    <t>1987-09-13</t>
  </si>
  <si>
    <t>郴州</t>
  </si>
  <si>
    <t>湖南铁路科技职业技术学院</t>
  </si>
  <si>
    <t>运营管理</t>
  </si>
  <si>
    <t>2009-06-15</t>
  </si>
  <si>
    <t>长沙地铁</t>
  </si>
  <si>
    <t>431028198709131213</t>
  </si>
  <si>
    <t>13637420690</t>
  </si>
  <si>
    <t>373480943@qq.com</t>
  </si>
  <si>
    <t>李刚刚</t>
  </si>
  <si>
    <t>1987-09-04</t>
  </si>
  <si>
    <t>静宁</t>
  </si>
  <si>
    <t>初级/值班站长</t>
  </si>
  <si>
    <t>车务部站务室</t>
  </si>
  <si>
    <t>622727198709043254</t>
  </si>
  <si>
    <t>15167115967</t>
  </si>
  <si>
    <t>1059883437@qq.com</t>
  </si>
  <si>
    <t>索仕林</t>
  </si>
  <si>
    <r>
      <rPr>
        <sz val="10"/>
        <color theme="1"/>
        <rFont val="宋体"/>
        <family val="3"/>
        <charset val="134"/>
      </rPr>
      <t>6</t>
    </r>
    <r>
      <rPr>
        <sz val="10"/>
        <color indexed="8"/>
        <rFont val="宋体"/>
        <family val="3"/>
        <charset val="134"/>
      </rPr>
      <t>年</t>
    </r>
  </si>
  <si>
    <t>中国民用航空飞行学院</t>
  </si>
  <si>
    <t>2012-12-30</t>
  </si>
  <si>
    <t>330424199011150072</t>
  </si>
  <si>
    <t>13738822860</t>
  </si>
  <si>
    <t>395170943@qq.com</t>
  </si>
  <si>
    <t>孙晓亚</t>
  </si>
  <si>
    <t>1990-09-22</t>
  </si>
  <si>
    <t>2010-12-30</t>
  </si>
  <si>
    <t>421002199009221823</t>
  </si>
  <si>
    <t>13186867061</t>
  </si>
  <si>
    <t>397069642@qq.com</t>
  </si>
  <si>
    <t>王盟</t>
  </si>
  <si>
    <t>1984-07-15</t>
  </si>
  <si>
    <t>漯河市</t>
  </si>
  <si>
    <t>南昌理工学院</t>
  </si>
  <si>
    <t>2008-07-20</t>
  </si>
  <si>
    <t>411122198407158254</t>
  </si>
  <si>
    <t>18039667505</t>
  </si>
  <si>
    <t>365395780@qq.com</t>
  </si>
  <si>
    <t>何一杰</t>
  </si>
  <si>
    <t>1988-12-15</t>
  </si>
  <si>
    <r>
      <rPr>
        <sz val="10"/>
        <color theme="1"/>
        <rFont val="宋体"/>
        <family val="3"/>
        <charset val="134"/>
      </rPr>
      <t>5</t>
    </r>
    <r>
      <rPr>
        <sz val="10"/>
        <color indexed="8"/>
        <rFont val="宋体"/>
        <family val="3"/>
        <charset val="134"/>
      </rPr>
      <t>年6个月</t>
    </r>
  </si>
  <si>
    <t>台州</t>
  </si>
  <si>
    <t>建（构）筑物消防员</t>
  </si>
  <si>
    <t>江苏农林职业技术学院</t>
  </si>
  <si>
    <t>资源环境与城市管理</t>
  </si>
  <si>
    <t>2012-06-05</t>
  </si>
  <si>
    <t>331082198812156931</t>
  </si>
  <si>
    <t>15988448407</t>
  </si>
  <si>
    <t>353825326@qq.com</t>
  </si>
  <si>
    <t>刘倩倩</t>
  </si>
  <si>
    <t>1987-05-28</t>
  </si>
  <si>
    <r>
      <rPr>
        <sz val="10"/>
        <color theme="1"/>
        <rFont val="宋体"/>
        <family val="3"/>
        <charset val="134"/>
      </rPr>
      <t>8</t>
    </r>
    <r>
      <rPr>
        <sz val="10"/>
        <color indexed="8"/>
        <rFont val="宋体"/>
        <family val="3"/>
        <charset val="134"/>
      </rPr>
      <t>年</t>
    </r>
  </si>
  <si>
    <t>助理工程师初级正在审批中</t>
  </si>
  <si>
    <t>江阴职业技术学院</t>
  </si>
  <si>
    <t>计算机应用与物流管理</t>
  </si>
  <si>
    <t>2010-06-01</t>
  </si>
  <si>
    <t>320321198705281260</t>
  </si>
  <si>
    <t>15906187034</t>
  </si>
  <si>
    <t>405862297@qq.com</t>
  </si>
  <si>
    <t>芮亚辉</t>
  </si>
  <si>
    <t>1990-11-19</t>
  </si>
  <si>
    <t>助理工程师，中级值班员</t>
  </si>
  <si>
    <t>321181199011193179</t>
  </si>
  <si>
    <t>13815103237</t>
  </si>
  <si>
    <t>493648324@qq.com</t>
  </si>
  <si>
    <t>刘骁</t>
  </si>
  <si>
    <t>1990-12-18</t>
  </si>
  <si>
    <t>值班站长（代理安全工程师）</t>
  </si>
  <si>
    <t>321121199012180314</t>
  </si>
  <si>
    <t>15895359873</t>
  </si>
  <si>
    <t>740867872@qq.com</t>
  </si>
  <si>
    <t>何晴</t>
  </si>
  <si>
    <t>1990-07-16</t>
  </si>
  <si>
    <t>320382199007160020</t>
  </si>
  <si>
    <t>15161509651</t>
  </si>
  <si>
    <t>308104286@qq.com</t>
  </si>
  <si>
    <t>殷林林</t>
  </si>
  <si>
    <t>1990-07-18</t>
  </si>
  <si>
    <t>320382199007184815</t>
  </si>
  <si>
    <t>15251533596</t>
  </si>
  <si>
    <t>1010208583@qq.com</t>
  </si>
  <si>
    <t>孙从庆</t>
  </si>
  <si>
    <t>1986-07-06</t>
  </si>
  <si>
    <t>城市轨道运营管理</t>
  </si>
  <si>
    <t>2009-06-19</t>
  </si>
  <si>
    <t>340323198607063354</t>
  </si>
  <si>
    <t>15366002112</t>
  </si>
  <si>
    <t>540807958@qq.com</t>
  </si>
  <si>
    <t>王立镛</t>
  </si>
  <si>
    <t>1987-04-01</t>
  </si>
  <si>
    <t>港口与航运管理</t>
  </si>
  <si>
    <t>130681198704011231</t>
  </si>
  <si>
    <t>13998219320</t>
  </si>
  <si>
    <t>925440435@qq.com</t>
  </si>
  <si>
    <t>苑田祺</t>
  </si>
  <si>
    <t>1988-12-01</t>
  </si>
  <si>
    <t>石家庄</t>
  </si>
  <si>
    <t>交通运营管理</t>
  </si>
  <si>
    <t>2010-03-15</t>
  </si>
  <si>
    <t>深圳地铁集团</t>
  </si>
  <si>
    <t>130121198812010072</t>
  </si>
  <si>
    <t>15130158008</t>
  </si>
  <si>
    <t>602721795@qq.com</t>
  </si>
  <si>
    <t>盛今觉</t>
  </si>
  <si>
    <t>1989-11-06</t>
  </si>
  <si>
    <t>温州</t>
  </si>
  <si>
    <t>杭州职业技术学院</t>
  </si>
  <si>
    <t>330382198911065379</t>
  </si>
  <si>
    <t>15858284979</t>
  </si>
  <si>
    <t>chinjue@126.com</t>
  </si>
  <si>
    <t>解洪峰</t>
  </si>
  <si>
    <t>1988-12-07</t>
  </si>
  <si>
    <t>黑龙江七台河</t>
  </si>
  <si>
    <t>铁路运营管理</t>
  </si>
  <si>
    <t>南宁轨道交通集团有限责任公司</t>
  </si>
  <si>
    <t>运营分公司客运一分中心</t>
  </si>
  <si>
    <t>23092119881207011X</t>
  </si>
  <si>
    <t>13457089977</t>
  </si>
  <si>
    <t>234001037@QQ.com</t>
  </si>
  <si>
    <t>杨领</t>
  </si>
  <si>
    <t>1988-02-18</t>
  </si>
  <si>
    <r>
      <rPr>
        <sz val="10"/>
        <color theme="1"/>
        <rFont val="宋体"/>
        <family val="3"/>
        <charset val="134"/>
      </rPr>
      <t>5</t>
    </r>
    <r>
      <rPr>
        <sz val="10"/>
        <color indexed="8"/>
        <rFont val="宋体"/>
        <family val="3"/>
        <charset val="134"/>
      </rPr>
      <t>年5个月</t>
    </r>
  </si>
  <si>
    <t>客运营销中心站务二车间</t>
  </si>
  <si>
    <t>32032519880218883X</t>
  </si>
  <si>
    <t>18913567202</t>
  </si>
  <si>
    <t>425416182@qq.com</t>
  </si>
  <si>
    <t>何小玲</t>
  </si>
  <si>
    <t>1989-09-24</t>
  </si>
  <si>
    <t>助理工程师；值班员中级</t>
  </si>
  <si>
    <t>城轨交通运营管理</t>
  </si>
  <si>
    <t>320722198909241269</t>
  </si>
  <si>
    <t>15161525156</t>
  </si>
  <si>
    <t>2497123658@qq.com</t>
  </si>
  <si>
    <t>徐海光</t>
  </si>
  <si>
    <t>1989-02-10</t>
  </si>
  <si>
    <r>
      <rPr>
        <sz val="10"/>
        <color theme="1"/>
        <rFont val="宋体"/>
        <family val="3"/>
        <charset val="134"/>
      </rPr>
      <t>2</t>
    </r>
    <r>
      <rPr>
        <sz val="10"/>
        <color indexed="8"/>
        <rFont val="宋体"/>
        <family val="3"/>
        <charset val="134"/>
      </rPr>
      <t>年6个月</t>
    </r>
  </si>
  <si>
    <t>上海工程技术大学</t>
  </si>
  <si>
    <t>交通运输（城市轨道交通运营管理）</t>
  </si>
  <si>
    <t>宁波市轨道交通有限公司运营分公司</t>
  </si>
  <si>
    <t>321323198902100434</t>
  </si>
  <si>
    <t>15867832132</t>
  </si>
  <si>
    <t>464992983@qq.com</t>
  </si>
  <si>
    <t>徐刚</t>
  </si>
  <si>
    <t>1980-07-22</t>
  </si>
  <si>
    <r>
      <rPr>
        <sz val="10"/>
        <color theme="1"/>
        <rFont val="宋体"/>
        <family val="3"/>
        <charset val="134"/>
      </rPr>
      <t>1</t>
    </r>
    <r>
      <rPr>
        <sz val="10"/>
        <color indexed="8"/>
        <rFont val="宋体"/>
        <family val="3"/>
        <charset val="134"/>
      </rPr>
      <t>年9个月</t>
    </r>
  </si>
  <si>
    <r>
      <rPr>
        <sz val="10"/>
        <color theme="1"/>
        <rFont val="宋体"/>
        <family val="3"/>
        <charset val="134"/>
      </rPr>
      <t>1</t>
    </r>
    <r>
      <rPr>
        <sz val="10"/>
        <color indexed="8"/>
        <rFont val="宋体"/>
        <family val="3"/>
        <charset val="134"/>
      </rPr>
      <t>年6个月</t>
    </r>
  </si>
  <si>
    <t>车站值班员高级</t>
  </si>
  <si>
    <t>牡丹江铁路职业技术学校</t>
  </si>
  <si>
    <t>哈尔滨铁路局牡丹江车务段</t>
  </si>
  <si>
    <t>拉古站、海林站、桦林站、山市站、太岭站、石磷站</t>
  </si>
  <si>
    <t>连结员、信号员、值班员、副站长、站长</t>
  </si>
  <si>
    <t>230183198007220811</t>
  </si>
  <si>
    <t>18004666444</t>
  </si>
  <si>
    <t>30654932@qq.com</t>
  </si>
  <si>
    <t>李偲</t>
  </si>
  <si>
    <t>1986-04-05</t>
  </si>
  <si>
    <t>抚顺市新宾满族自治县</t>
  </si>
  <si>
    <t>沈阳师范大学</t>
  </si>
  <si>
    <t>旅游管理</t>
  </si>
  <si>
    <t>2008-06-26</t>
  </si>
  <si>
    <t>站务1中心站务1部</t>
  </si>
  <si>
    <t>210422198604051243</t>
  </si>
  <si>
    <t>15940308076</t>
  </si>
  <si>
    <t>licai04015047@126.com</t>
  </si>
  <si>
    <t>黄子炎</t>
  </si>
  <si>
    <t>1992-06-06</t>
  </si>
  <si>
    <t>未婚育</t>
  </si>
  <si>
    <t>吉林大学</t>
  </si>
  <si>
    <t>交通工程</t>
  </si>
  <si>
    <t>2015-06-06</t>
  </si>
  <si>
    <t>运营四中心车站服务七部</t>
  </si>
  <si>
    <t>220105199206060017</t>
  </si>
  <si>
    <t>13828447810</t>
  </si>
  <si>
    <t>404033436@qq.com</t>
  </si>
  <si>
    <t>蔡泉彬</t>
  </si>
  <si>
    <t>1991-08-15</t>
  </si>
  <si>
    <t>漳州</t>
  </si>
  <si>
    <t>闽江学院</t>
  </si>
  <si>
    <t>车务中心站务室</t>
  </si>
  <si>
    <t>350622199108151559</t>
  </si>
  <si>
    <t>18259168418</t>
  </si>
  <si>
    <t>940299199@qq.com</t>
  </si>
  <si>
    <t>王令茜</t>
  </si>
  <si>
    <t>1990-03-13</t>
  </si>
  <si>
    <t>158厘米</t>
  </si>
  <si>
    <t>运城</t>
  </si>
  <si>
    <t>交通运输助理工程师</t>
  </si>
  <si>
    <t>中南大学</t>
  </si>
  <si>
    <t>东莞市轨道交通有限公司</t>
  </si>
  <si>
    <t>142725199003136480</t>
  </si>
  <si>
    <t>13662975534</t>
  </si>
  <si>
    <t>491096712@qq.com</t>
  </si>
  <si>
    <t>C2</t>
  </si>
  <si>
    <t>50/153</t>
  </si>
  <si>
    <t>原金丽</t>
  </si>
  <si>
    <t>1987-06-12</t>
  </si>
  <si>
    <t>河南省</t>
  </si>
  <si>
    <t>高级</t>
  </si>
  <si>
    <t>410521198706128105</t>
  </si>
  <si>
    <t>15899956529</t>
  </si>
  <si>
    <t>125304730@qq.com</t>
  </si>
  <si>
    <t>收益审核员（票务部）</t>
  </si>
  <si>
    <t>刘昆</t>
  </si>
  <si>
    <t>1986-02-24</t>
  </si>
  <si>
    <r>
      <rPr>
        <sz val="10"/>
        <color theme="1"/>
        <rFont val="宋体"/>
        <family val="3"/>
        <charset val="134"/>
      </rPr>
      <t>7</t>
    </r>
    <r>
      <rPr>
        <sz val="10"/>
        <color indexed="8"/>
        <rFont val="宋体"/>
        <family val="3"/>
        <charset val="134"/>
      </rPr>
      <t>年</t>
    </r>
  </si>
  <si>
    <t>中级值班员</t>
  </si>
  <si>
    <t>哈尔滨师范大学恒星学院</t>
  </si>
  <si>
    <t>客运值班员</t>
  </si>
  <si>
    <t>230104198602242622</t>
  </si>
  <si>
    <t>15663611025</t>
  </si>
  <si>
    <t>280997467@qq.com</t>
  </si>
  <si>
    <t>鞠理</t>
  </si>
  <si>
    <t>1987-05-30</t>
  </si>
  <si>
    <t>沧州市</t>
  </si>
  <si>
    <t>助理工程师申报中</t>
  </si>
  <si>
    <t>江西科技师范学院</t>
  </si>
  <si>
    <t>应用日语</t>
  </si>
  <si>
    <t>230103198705303946</t>
  </si>
  <si>
    <t>13945010283</t>
  </si>
  <si>
    <t>157112577@qq.com</t>
  </si>
  <si>
    <t>刘权</t>
  </si>
  <si>
    <t>1990-03-31</t>
  </si>
  <si>
    <r>
      <rPr>
        <sz val="10"/>
        <color theme="1"/>
        <rFont val="宋体"/>
        <family val="3"/>
        <charset val="134"/>
      </rPr>
      <t>4</t>
    </r>
    <r>
      <rPr>
        <sz val="10"/>
        <color indexed="8"/>
        <rFont val="宋体"/>
        <family val="3"/>
        <charset val="134"/>
      </rPr>
      <t>年6个月</t>
    </r>
  </si>
  <si>
    <t>莱州市</t>
  </si>
  <si>
    <t>哈尔滨铁道职业技术学院</t>
  </si>
  <si>
    <t>城市轨道交通运营管理（客运方向）</t>
  </si>
  <si>
    <t>230104199003313112</t>
  </si>
  <si>
    <t>15705947445</t>
  </si>
  <si>
    <t>liuquan6860@163.com</t>
  </si>
  <si>
    <t>岳士寒</t>
  </si>
  <si>
    <t>1993-08-30</t>
  </si>
  <si>
    <t>中级列车员/交通运输助理工程师（评定中）</t>
  </si>
  <si>
    <t>哈尔滨航空服务中等专业学校</t>
  </si>
  <si>
    <t>顶岗值班员/站务员</t>
  </si>
  <si>
    <t>230103199308307614</t>
  </si>
  <si>
    <t>18003664050</t>
  </si>
  <si>
    <t>f_888888888_c@163.com</t>
  </si>
  <si>
    <t>张小将</t>
  </si>
  <si>
    <t>1991-08-12</t>
  </si>
  <si>
    <t>值班员中级工</t>
  </si>
  <si>
    <t>铁道交通运输管理</t>
  </si>
  <si>
    <t>2013-06-14</t>
  </si>
  <si>
    <t>320683199108123512</t>
  </si>
  <si>
    <t>15005190330</t>
  </si>
  <si>
    <t>jiehuozxj@163.com</t>
  </si>
  <si>
    <t>王春岩</t>
  </si>
  <si>
    <t>1987-10-15</t>
  </si>
  <si>
    <t>232321198710159315</t>
  </si>
  <si>
    <t>15946003343</t>
  </si>
  <si>
    <t>1385888488@qq.com</t>
  </si>
  <si>
    <t>刘全有</t>
  </si>
  <si>
    <t>1986-11-16</t>
  </si>
  <si>
    <t>交通运输专业助理工程师</t>
  </si>
  <si>
    <t>黑龙江省东北农业大学</t>
  </si>
  <si>
    <t>植物保护教育</t>
  </si>
  <si>
    <t>2008-06-22</t>
  </si>
  <si>
    <t>哈尔滨地铁</t>
  </si>
  <si>
    <t>232103198611161758</t>
  </si>
  <si>
    <t>13796005950</t>
  </si>
  <si>
    <t>liuquanyou1@126.com</t>
  </si>
  <si>
    <t>胡维林</t>
  </si>
  <si>
    <t>1990-09-13</t>
  </si>
  <si>
    <t>淮安</t>
  </si>
  <si>
    <t>值班员中级</t>
  </si>
  <si>
    <t>运输管理</t>
  </si>
  <si>
    <t>320826199009133022</t>
  </si>
  <si>
    <t>15190285308</t>
  </si>
  <si>
    <t>32460714@qq.com</t>
  </si>
  <si>
    <t>彭春艳</t>
  </si>
  <si>
    <t>1990-10-20</t>
  </si>
  <si>
    <t>48kg</t>
  </si>
  <si>
    <t>通辽市科左中旗</t>
  </si>
  <si>
    <t>湖南高速铁路职业技术学院</t>
  </si>
  <si>
    <t>152322199010203427</t>
  </si>
  <si>
    <t>18351588798</t>
  </si>
  <si>
    <t>847282460@qq.com</t>
  </si>
  <si>
    <t>陈大庆</t>
  </si>
  <si>
    <t>1992-09-29</t>
  </si>
  <si>
    <t>2013-07-15</t>
  </si>
  <si>
    <t>320382199209291619</t>
  </si>
  <si>
    <t>18751558568</t>
  </si>
  <si>
    <t>576368878@qq.com</t>
  </si>
  <si>
    <t>朱文强</t>
  </si>
  <si>
    <t>1991-12-28</t>
  </si>
  <si>
    <t>助理工程师/初级工</t>
  </si>
  <si>
    <t>320324199112283715</t>
  </si>
  <si>
    <t>18751558398</t>
  </si>
  <si>
    <t>251332481@qq.com</t>
  </si>
  <si>
    <t>汤友嘉</t>
  </si>
  <si>
    <t>1992-11-05</t>
  </si>
  <si>
    <r>
      <rPr>
        <sz val="10"/>
        <color theme="1"/>
        <rFont val="宋体"/>
        <family val="3"/>
        <charset val="134"/>
      </rPr>
      <t>3</t>
    </r>
    <r>
      <rPr>
        <sz val="10"/>
        <color indexed="8"/>
        <rFont val="宋体"/>
        <family val="3"/>
        <charset val="134"/>
      </rPr>
      <t>年6个月</t>
    </r>
  </si>
  <si>
    <t>邳州市</t>
  </si>
  <si>
    <t>重庆铁路运输高级技工学校</t>
  </si>
  <si>
    <t>320382199211050224</t>
  </si>
  <si>
    <t>18861538322</t>
  </si>
  <si>
    <t>528652841@qq.com</t>
  </si>
  <si>
    <t>客运管理岗（生产技术部）</t>
  </si>
  <si>
    <t>苏畅</t>
  </si>
  <si>
    <t>1991-05-09</t>
  </si>
  <si>
    <t>泰兴</t>
  </si>
  <si>
    <t>助理工程师、初级工</t>
  </si>
  <si>
    <t>电气工程及其自动化（电力系统继电保护）</t>
  </si>
  <si>
    <t>2014-06-06</t>
  </si>
  <si>
    <t>321283199105099026</t>
  </si>
  <si>
    <t>13851736607</t>
  </si>
  <si>
    <t>836563391@qq.com</t>
  </si>
  <si>
    <t>潘佳</t>
  </si>
  <si>
    <t>1991-10-11</t>
  </si>
  <si>
    <t>54kg</t>
  </si>
  <si>
    <t>自动化（数控技术）</t>
  </si>
  <si>
    <t>320602199110111029</t>
  </si>
  <si>
    <t>15195879835</t>
  </si>
  <si>
    <t>1319006174@qq.com</t>
  </si>
  <si>
    <t>李全涛</t>
  </si>
  <si>
    <t>1990-10-23</t>
  </si>
  <si>
    <t>江苏邳州</t>
  </si>
  <si>
    <t>车站值班员四级</t>
  </si>
  <si>
    <t>合肥轨道交通有限公司运营分公司</t>
  </si>
  <si>
    <t>客运处</t>
  </si>
  <si>
    <t>32038219901023043X</t>
  </si>
  <si>
    <t>18756050506</t>
  </si>
  <si>
    <t>37697930@qq.com</t>
  </si>
  <si>
    <t>郭朦</t>
  </si>
  <si>
    <t>1993-02-18</t>
  </si>
  <si>
    <t>南京交通职业技术学院</t>
  </si>
  <si>
    <t>城市轨道运营管理专业</t>
  </si>
  <si>
    <t>2015-06-20</t>
  </si>
  <si>
    <t>320302199302184701</t>
  </si>
  <si>
    <t>15751880276</t>
  </si>
  <si>
    <t>1097037437@qq.com</t>
  </si>
  <si>
    <t>赵文强</t>
  </si>
  <si>
    <t>1993-05-13</t>
  </si>
  <si>
    <r>
      <rPr>
        <sz val="10"/>
        <color theme="1"/>
        <rFont val="宋体"/>
        <family val="3"/>
        <charset val="134"/>
      </rPr>
      <t>3</t>
    </r>
    <r>
      <rPr>
        <sz val="10"/>
        <color indexed="8"/>
        <rFont val="宋体"/>
        <family val="3"/>
        <charset val="134"/>
      </rPr>
      <t>年</t>
    </r>
  </si>
  <si>
    <t>2015-05-10</t>
  </si>
  <si>
    <t>车站维护工（值班员）</t>
  </si>
  <si>
    <t>320923199305136611</t>
  </si>
  <si>
    <t>15952050830</t>
  </si>
  <si>
    <t>897195700@qq.com</t>
  </si>
  <si>
    <t>刘莹</t>
  </si>
  <si>
    <t>1992-01-13</t>
  </si>
  <si>
    <t>49</t>
  </si>
  <si>
    <t>2015-07-12</t>
  </si>
  <si>
    <t>320382199201137027</t>
  </si>
  <si>
    <t>15751882395</t>
  </si>
  <si>
    <t>1330844623@qq.com</t>
  </si>
  <si>
    <t>程俊</t>
  </si>
  <si>
    <t>1990-01-03</t>
  </si>
  <si>
    <t>城市轨道交通运营与管理</t>
  </si>
  <si>
    <t>福州地铁集团有限公司运营分公司</t>
  </si>
  <si>
    <t>320322199001037332</t>
  </si>
  <si>
    <t>13655078645</t>
  </si>
  <si>
    <t>867381378@qq.com</t>
  </si>
  <si>
    <t>陶琪</t>
  </si>
  <si>
    <t>1992-03-01</t>
  </si>
  <si>
    <t>黄冈市</t>
  </si>
  <si>
    <t>421127199203014724</t>
  </si>
  <si>
    <t>18859107401</t>
  </si>
  <si>
    <t>349958300@qq.com</t>
  </si>
  <si>
    <t>马雨</t>
  </si>
  <si>
    <t>1993-06-28</t>
  </si>
  <si>
    <t>车站值班员四级，助理工程师在考</t>
  </si>
  <si>
    <t>320324199306286819</t>
  </si>
  <si>
    <t>13621501520</t>
  </si>
  <si>
    <t>840461430@qq.com</t>
  </si>
  <si>
    <t>张航</t>
  </si>
  <si>
    <t>1993-10-01</t>
  </si>
  <si>
    <t>32032219931001824X</t>
  </si>
  <si>
    <t>18861538859</t>
  </si>
  <si>
    <t>502768143@qq.com</t>
  </si>
  <si>
    <t>丁志伟</t>
  </si>
  <si>
    <t>1993-01-25</t>
  </si>
  <si>
    <t>中级技能</t>
  </si>
  <si>
    <t>320303199301254911</t>
  </si>
  <si>
    <t>18861538673</t>
  </si>
  <si>
    <t>627496178@qq.com</t>
  </si>
  <si>
    <t>陈旭</t>
  </si>
  <si>
    <t>1992-06-12</t>
  </si>
  <si>
    <t>2014-07-20</t>
  </si>
  <si>
    <t>321181199206123189</t>
  </si>
  <si>
    <t>18861538396</t>
  </si>
  <si>
    <t>1184550830@qq.com</t>
  </si>
  <si>
    <t>姜建秋</t>
  </si>
  <si>
    <t>1993-02-12</t>
  </si>
  <si>
    <t>溧阳</t>
  </si>
  <si>
    <t>车站值班员四级/中级技能</t>
  </si>
  <si>
    <t>湖南铁路职业技术学院</t>
  </si>
  <si>
    <t>32048119930212622X</t>
  </si>
  <si>
    <t>18861538763</t>
  </si>
  <si>
    <t>1144843883@qq.com</t>
  </si>
  <si>
    <t>李楠</t>
  </si>
  <si>
    <t>1992-06-25</t>
  </si>
  <si>
    <t>车站值班员四级证</t>
  </si>
  <si>
    <t>2014-05-19</t>
  </si>
  <si>
    <t>320324199206250922</t>
  </si>
  <si>
    <t>18861538870</t>
  </si>
  <si>
    <t>764081820@qq.com</t>
  </si>
  <si>
    <t>潘丽丽</t>
  </si>
  <si>
    <t>1990-10-19</t>
  </si>
  <si>
    <r>
      <rPr>
        <sz val="10"/>
        <color theme="1"/>
        <rFont val="宋体"/>
        <family val="3"/>
        <charset val="134"/>
      </rPr>
      <t>2</t>
    </r>
    <r>
      <rPr>
        <sz val="10"/>
        <color indexed="8"/>
        <rFont val="宋体"/>
        <family val="3"/>
        <charset val="134"/>
      </rPr>
      <t>年9个月</t>
    </r>
  </si>
  <si>
    <t>福州</t>
  </si>
  <si>
    <t>中级值班员证</t>
  </si>
  <si>
    <t>天津师范大学</t>
  </si>
  <si>
    <t>环境艺术设计</t>
  </si>
  <si>
    <t>2013-06-17</t>
  </si>
  <si>
    <t>福州市城市地铁有限责任公司</t>
  </si>
  <si>
    <t>350124199010190168</t>
  </si>
  <si>
    <t>18850767065</t>
  </si>
  <si>
    <t>601816481@qq.com</t>
  </si>
  <si>
    <t>李智</t>
  </si>
  <si>
    <t>1994-01-15</t>
  </si>
  <si>
    <t>2年11个月</t>
  </si>
  <si>
    <t>电扶梯安全管理员证，救护员证书</t>
  </si>
  <si>
    <t>2015-07-05</t>
  </si>
  <si>
    <t>370602199401151628</t>
  </si>
  <si>
    <t>17682453259</t>
  </si>
  <si>
    <t>1187033702@qq.com</t>
  </si>
  <si>
    <t>姜帆</t>
  </si>
  <si>
    <t>1991-08-14</t>
  </si>
  <si>
    <r>
      <rPr>
        <sz val="10"/>
        <color theme="1"/>
        <rFont val="宋体"/>
        <family val="3"/>
        <charset val="134"/>
      </rPr>
      <t>2</t>
    </r>
    <r>
      <rPr>
        <sz val="10"/>
        <color indexed="8"/>
        <rFont val="宋体"/>
        <family val="3"/>
        <charset val="134"/>
      </rPr>
      <t>年</t>
    </r>
  </si>
  <si>
    <t>承德</t>
  </si>
  <si>
    <t>北京交通大学海滨学院</t>
  </si>
  <si>
    <t>2015-06-01</t>
  </si>
  <si>
    <t>深圳市地铁集团有限责任公司</t>
  </si>
  <si>
    <t>130822199108144025</t>
  </si>
  <si>
    <t>15817422101</t>
  </si>
  <si>
    <t>395310745@qq.com</t>
  </si>
  <si>
    <t>芦子超</t>
  </si>
  <si>
    <t>1991-03-31</t>
  </si>
  <si>
    <t>91</t>
  </si>
  <si>
    <t>PS，CAD,行车技能</t>
  </si>
  <si>
    <t>艺术设计</t>
  </si>
  <si>
    <t>2015-05-25</t>
  </si>
  <si>
    <t>130406199103310619</t>
  </si>
  <si>
    <t>13310834600</t>
  </si>
  <si>
    <t>549965058@qq.com</t>
  </si>
  <si>
    <t>李涛</t>
  </si>
  <si>
    <t>1993-01-17</t>
  </si>
  <si>
    <t>2015-6-30</t>
  </si>
  <si>
    <t>320721199301174211</t>
  </si>
  <si>
    <t>15751880838</t>
  </si>
  <si>
    <t>690766550@qq.com</t>
  </si>
  <si>
    <t>汪慧玉</t>
  </si>
  <si>
    <t>1993-06-13</t>
  </si>
  <si>
    <t>大冶市</t>
  </si>
  <si>
    <t>暂无</t>
  </si>
  <si>
    <t>车务中心（站务室）</t>
  </si>
  <si>
    <t>654222199306136344</t>
  </si>
  <si>
    <t>13489127233</t>
  </si>
  <si>
    <t>1848156586@qq.com</t>
  </si>
  <si>
    <t>代阳</t>
  </si>
  <si>
    <t>1994-05-04</t>
  </si>
  <si>
    <t>随州</t>
  </si>
  <si>
    <t>值班员四级</t>
  </si>
  <si>
    <t>2015-06-30</t>
  </si>
  <si>
    <t>421302199405041249</t>
  </si>
  <si>
    <t>15960098147</t>
  </si>
  <si>
    <t>1047539274@qq.com</t>
  </si>
  <si>
    <t>杜宇</t>
  </si>
  <si>
    <t>1993-03-03</t>
  </si>
  <si>
    <t>吉林省德惠市</t>
  </si>
  <si>
    <t>客运值班员四级</t>
  </si>
  <si>
    <t>220183199303035090</t>
  </si>
  <si>
    <t>18746038859</t>
  </si>
  <si>
    <t>811754632@qq.com</t>
  </si>
  <si>
    <t>刘懋辉</t>
  </si>
  <si>
    <t>1994-03-01</t>
  </si>
  <si>
    <t>城市轨道交通运营管理客运专业</t>
  </si>
  <si>
    <t>2015-06-10</t>
  </si>
  <si>
    <t>231003199403011016</t>
  </si>
  <si>
    <t>13003828169</t>
  </si>
  <si>
    <t>799932243@qq.com</t>
  </si>
  <si>
    <t>徐鹏·</t>
  </si>
  <si>
    <t>1994-01-08</t>
  </si>
  <si>
    <t>44</t>
  </si>
  <si>
    <t>吉林省白城市</t>
  </si>
  <si>
    <t>220821199401080329</t>
  </si>
  <si>
    <t>18850491278</t>
  </si>
  <si>
    <t>1422948926@qq.com</t>
  </si>
  <si>
    <t>王亚文</t>
  </si>
  <si>
    <t>1991-07-04</t>
  </si>
  <si>
    <t>即墨市</t>
  </si>
  <si>
    <t>运营分公司车务中心</t>
  </si>
  <si>
    <t>210213199107043063</t>
  </si>
  <si>
    <t>15840689396</t>
  </si>
  <si>
    <t>1334813943@qq.com</t>
  </si>
  <si>
    <t>黄笑</t>
  </si>
  <si>
    <t>1994-12-22</t>
  </si>
  <si>
    <t>142623199412220829</t>
  </si>
  <si>
    <t>18735702078</t>
  </si>
  <si>
    <t>872761996@qq.com</t>
  </si>
  <si>
    <t>姚贞燕</t>
  </si>
  <si>
    <t>1991-01-29</t>
  </si>
  <si>
    <t>舟山</t>
  </si>
  <si>
    <t>上海工程技术大学-城市轨道交通学院</t>
  </si>
  <si>
    <t>城市轨道交通工程技术（机电设备）</t>
  </si>
  <si>
    <t>330902199101293826</t>
  </si>
  <si>
    <t>15958805452</t>
  </si>
  <si>
    <t>526461913@qq.com</t>
  </si>
  <si>
    <t>何书宇</t>
  </si>
  <si>
    <t>1990-06-01</t>
  </si>
  <si>
    <t>85kg</t>
  </si>
  <si>
    <t>铁道交通运用管理</t>
  </si>
  <si>
    <t>320381199006016397</t>
  </si>
  <si>
    <t>13913309228</t>
  </si>
  <si>
    <t>946831480@qq.com</t>
  </si>
  <si>
    <t>孟海伦</t>
  </si>
  <si>
    <t>曹俊娥</t>
  </si>
  <si>
    <t>1989-10-03</t>
  </si>
  <si>
    <r>
      <rPr>
        <sz val="10"/>
        <color theme="1"/>
        <rFont val="宋体"/>
        <family val="3"/>
        <charset val="134"/>
      </rPr>
      <t>2</t>
    </r>
    <r>
      <rPr>
        <sz val="10"/>
        <color indexed="8"/>
        <rFont val="宋体"/>
        <family val="3"/>
        <charset val="134"/>
      </rPr>
      <t>年5个月</t>
    </r>
  </si>
  <si>
    <t>50kg</t>
  </si>
  <si>
    <t>药品经营与管理</t>
  </si>
  <si>
    <t>411627198910036923</t>
  </si>
  <si>
    <t>18168386803</t>
  </si>
  <si>
    <t>1195690449@qq.com</t>
  </si>
  <si>
    <t>刘杨</t>
  </si>
  <si>
    <t>1993-08-29</t>
  </si>
  <si>
    <t>电梯安全管理</t>
  </si>
  <si>
    <t>合肥地铁</t>
  </si>
  <si>
    <t>320381199308293218</t>
  </si>
  <si>
    <t>13637284506</t>
  </si>
  <si>
    <t>815118978@qq.com</t>
  </si>
  <si>
    <t>夏磊</t>
  </si>
  <si>
    <t>代理值班站长</t>
  </si>
  <si>
    <t>320305199012252410</t>
  </si>
  <si>
    <t>18861530873</t>
  </si>
  <si>
    <t>897887333@qq.com</t>
  </si>
  <si>
    <t>周鹏</t>
  </si>
  <si>
    <t>1990-11-18</t>
  </si>
  <si>
    <t>南京邮电大学通达学院</t>
  </si>
  <si>
    <t>2015-06-18</t>
  </si>
  <si>
    <t>站务中</t>
  </si>
  <si>
    <t>321027199011180913</t>
  </si>
  <si>
    <t>13222687757</t>
  </si>
  <si>
    <t>1471335156@qq.com</t>
  </si>
  <si>
    <t>武雪敏</t>
  </si>
  <si>
    <t>1993-07-06</t>
  </si>
  <si>
    <t>朔州市</t>
  </si>
  <si>
    <t>值班站长、技术员</t>
  </si>
  <si>
    <t>城市轨道交通运营</t>
  </si>
  <si>
    <t>140603199307060520</t>
  </si>
  <si>
    <t>18350027127</t>
  </si>
  <si>
    <t>508686496@qq.com</t>
  </si>
  <si>
    <t>胡彦男</t>
  </si>
  <si>
    <t>1992-10-01</t>
  </si>
  <si>
    <t>本溪市</t>
  </si>
  <si>
    <t>2015-07-24</t>
  </si>
  <si>
    <t>福州市城市地铁责任有限公司运营分公司</t>
  </si>
  <si>
    <t>210504199210010278</t>
  </si>
  <si>
    <t>18842650549</t>
  </si>
  <si>
    <t>397973882@qq.com</t>
  </si>
  <si>
    <t>齐星星</t>
  </si>
  <si>
    <t>1993-12-24</t>
  </si>
  <si>
    <t>河南新野</t>
  </si>
  <si>
    <t>411328199312245527</t>
  </si>
  <si>
    <t>13915415213</t>
  </si>
  <si>
    <t>365355985@qq.com</t>
  </si>
  <si>
    <t>陈晨</t>
  </si>
  <si>
    <t>1985-09-10</t>
  </si>
  <si>
    <t>已婚育二孩</t>
  </si>
  <si>
    <t>高级车站值班员</t>
  </si>
  <si>
    <t>涉外商务管理</t>
  </si>
  <si>
    <t>山东大莱龙铁路有限责任公司</t>
  </si>
  <si>
    <t>招远站</t>
  </si>
  <si>
    <t>站长助理</t>
  </si>
  <si>
    <t>370724198509100039</t>
  </si>
  <si>
    <t>18561866321</t>
  </si>
  <si>
    <t>chncc@msn.com</t>
  </si>
  <si>
    <t>徐洋洋</t>
  </si>
  <si>
    <t>1986-08-13</t>
  </si>
  <si>
    <t>76kg</t>
  </si>
  <si>
    <t>中煤新集铁道运输公司（原国投新集能源股份有限公司铁运公司）</t>
  </si>
  <si>
    <t>一矿站（车站）</t>
  </si>
  <si>
    <t>车站站长助理兼车务班长</t>
  </si>
  <si>
    <t>410323198608131011</t>
  </si>
  <si>
    <t>15055905235</t>
  </si>
  <si>
    <t>404289082@qq.com</t>
  </si>
  <si>
    <t>林杰</t>
  </si>
  <si>
    <t>湖北工业大学</t>
  </si>
  <si>
    <t>武汉光谷交通建设有限公司</t>
  </si>
  <si>
    <t>运营管理部</t>
  </si>
  <si>
    <t>421121198909184415</t>
  </si>
  <si>
    <t>18661014232</t>
  </si>
  <si>
    <t>349869986@qq.com</t>
  </si>
  <si>
    <t>宋喜利</t>
  </si>
  <si>
    <t>1988-03-25</t>
  </si>
  <si>
    <t>长春</t>
  </si>
  <si>
    <t>吉林铁道职业技术学院</t>
  </si>
  <si>
    <t>无锡地铁有限责任公司运营分公司</t>
  </si>
  <si>
    <t>客运</t>
  </si>
  <si>
    <t>220122198803254612</t>
  </si>
  <si>
    <t>13912364499</t>
  </si>
  <si>
    <t>田野</t>
  </si>
  <si>
    <t>1990-01-10</t>
  </si>
  <si>
    <t>阜阳</t>
  </si>
  <si>
    <t>连接员中级 货运员中级 车站值班员</t>
  </si>
  <si>
    <t>铁路运输处</t>
  </si>
  <si>
    <t>车务段值班员</t>
  </si>
  <si>
    <t>341282199001104334</t>
  </si>
  <si>
    <t>15964148363</t>
  </si>
  <si>
    <t>616001934@qq.com</t>
  </si>
  <si>
    <t>王晓鸥</t>
  </si>
  <si>
    <t>1990-07-04</t>
  </si>
  <si>
    <t>尚志</t>
  </si>
  <si>
    <t>城市轨道交通运营管理（客运组织方向）</t>
  </si>
  <si>
    <t>230183199007040524</t>
  </si>
  <si>
    <t>15765517665</t>
  </si>
  <si>
    <t>258653334@qq.com</t>
  </si>
  <si>
    <t>张维军</t>
  </si>
  <si>
    <t>1986-03-30</t>
  </si>
  <si>
    <t>锦州市义县</t>
  </si>
  <si>
    <t>铁道运输初级</t>
  </si>
  <si>
    <t>枝江诚翰教育学校</t>
  </si>
  <si>
    <t>教学部组长</t>
  </si>
  <si>
    <t>曾任成都铁路局玉屏站站长助理</t>
  </si>
  <si>
    <t>210727198603306310</t>
  </si>
  <si>
    <t>15171742464</t>
  </si>
  <si>
    <t>334788200@qq.com</t>
  </si>
  <si>
    <t>周超杰</t>
  </si>
  <si>
    <t>1988-11-16</t>
  </si>
  <si>
    <t>绍兴</t>
  </si>
  <si>
    <t>浙江师范大学</t>
  </si>
  <si>
    <t>2012-07-03</t>
  </si>
  <si>
    <t>33068119881116031X</t>
  </si>
  <si>
    <t>15990100372</t>
  </si>
  <si>
    <t>804362986@qq.com</t>
  </si>
  <si>
    <t>孙陶</t>
  </si>
  <si>
    <t>1992-01-02</t>
  </si>
  <si>
    <t>97</t>
  </si>
  <si>
    <t>助理值班员/中级工</t>
  </si>
  <si>
    <t>交通运输管理</t>
  </si>
  <si>
    <t>320722199201023017</t>
  </si>
  <si>
    <t>15261804713</t>
  </si>
  <si>
    <t>178647369@qq.com</t>
  </si>
  <si>
    <t>周鑫鑫</t>
  </si>
  <si>
    <t>1991-11-19</t>
  </si>
  <si>
    <t>320902199111193069</t>
  </si>
  <si>
    <t>15005192009</t>
  </si>
  <si>
    <t>1041080785@qq.com</t>
  </si>
  <si>
    <t>孙娟</t>
  </si>
  <si>
    <t>1990-10-07</t>
  </si>
  <si>
    <t>助理工程师/中级车站值班员</t>
  </si>
  <si>
    <t>320323199010075900</t>
  </si>
  <si>
    <t>15005196560</t>
  </si>
  <si>
    <t>1414936724@qq.com</t>
  </si>
  <si>
    <t>王娟芝</t>
  </si>
  <si>
    <t>1992-08-04</t>
  </si>
  <si>
    <t>湖南铁路职业技术科技技术学院</t>
  </si>
  <si>
    <t>通信信号</t>
  </si>
  <si>
    <t>430405199208042029</t>
  </si>
  <si>
    <t>18351589198</t>
  </si>
  <si>
    <t>574870647@qq.com</t>
  </si>
  <si>
    <t>刘君</t>
  </si>
  <si>
    <t>1992-10-03</t>
  </si>
  <si>
    <t>158</t>
  </si>
  <si>
    <t>430421199210035768</t>
  </si>
  <si>
    <t>18751558768</t>
  </si>
  <si>
    <t>894646320@qq.com</t>
  </si>
  <si>
    <t>余晓明</t>
  </si>
  <si>
    <t>1990-11-02</t>
  </si>
  <si>
    <t>南京工业职业技术学院</t>
  </si>
  <si>
    <t>模具设计与制造</t>
  </si>
  <si>
    <t>320323199011023619</t>
  </si>
  <si>
    <t>18761870653</t>
  </si>
  <si>
    <t>991573822@qq.com</t>
  </si>
  <si>
    <t>周颖</t>
  </si>
  <si>
    <t>1991-02-28</t>
  </si>
  <si>
    <t>2014-06-09</t>
  </si>
  <si>
    <t>320826199102282401</t>
  </si>
  <si>
    <t>15951671277</t>
  </si>
  <si>
    <t>1005346003@qq.com</t>
  </si>
  <si>
    <t>刘昌利</t>
  </si>
  <si>
    <t>1987-05-06</t>
  </si>
  <si>
    <r>
      <rPr>
        <sz val="10"/>
        <color theme="1"/>
        <rFont val="宋体"/>
        <family val="3"/>
        <charset val="134"/>
      </rPr>
      <t>12</t>
    </r>
    <r>
      <rPr>
        <sz val="10"/>
        <color indexed="8"/>
        <rFont val="宋体"/>
        <family val="3"/>
        <charset val="134"/>
      </rPr>
      <t>年</t>
    </r>
  </si>
  <si>
    <t>衡阳铁路运输高级技工管理学校</t>
  </si>
  <si>
    <t>长沙轨道交通运营有限公司</t>
  </si>
  <si>
    <t>430423198705063654</t>
  </si>
  <si>
    <t>13755075970</t>
  </si>
  <si>
    <t>280672178@qq.com</t>
  </si>
  <si>
    <t>莫玥华</t>
  </si>
  <si>
    <t>1992-09-13</t>
  </si>
  <si>
    <t>321202199209130923</t>
  </si>
  <si>
    <t>15895300628</t>
  </si>
  <si>
    <t>2284605655@qq.com</t>
  </si>
  <si>
    <t>王巍</t>
  </si>
  <si>
    <t>1992-07-06</t>
  </si>
  <si>
    <t>320882199207064831</t>
  </si>
  <si>
    <t>18352522078</t>
  </si>
  <si>
    <t>1131495933@qq.com</t>
  </si>
  <si>
    <t>鲁刚</t>
  </si>
  <si>
    <t>1991-07-05</t>
  </si>
  <si>
    <t>车站值班员4级</t>
  </si>
  <si>
    <t>320322199107050834</t>
  </si>
  <si>
    <t>18861538892</t>
  </si>
  <si>
    <t>313850533@qq.com</t>
  </si>
  <si>
    <t>B2</t>
  </si>
  <si>
    <t>周祥</t>
  </si>
  <si>
    <t>1992-09-28</t>
  </si>
  <si>
    <t>闽侯县</t>
  </si>
  <si>
    <t>350121199209286213</t>
  </si>
  <si>
    <t>13609599597</t>
  </si>
  <si>
    <t>orz874487694@163.com</t>
  </si>
  <si>
    <t>杨忠旭</t>
  </si>
  <si>
    <t>1996-11-23</t>
  </si>
  <si>
    <t>站务员、值班员上岗证</t>
  </si>
  <si>
    <t>哈尔滨市航空服务中等专业学校</t>
  </si>
  <si>
    <t>工商企业管理专业</t>
  </si>
  <si>
    <t>站务一部站务九室</t>
  </si>
  <si>
    <t>220183199611232838</t>
  </si>
  <si>
    <t>18823384821</t>
  </si>
  <si>
    <t>975970395@qq.com</t>
  </si>
  <si>
    <t>王碧君</t>
  </si>
  <si>
    <t>1993-12-02</t>
  </si>
  <si>
    <t>宁波市轨道交通交通有限公司运营分公司</t>
  </si>
  <si>
    <t>37068719931202118X</t>
  </si>
  <si>
    <t>18353720521</t>
  </si>
  <si>
    <t>877694021@qq.com</t>
  </si>
  <si>
    <t>李静驰</t>
  </si>
  <si>
    <t>1993-08-28</t>
  </si>
  <si>
    <t>安徽交通职业技术学院</t>
  </si>
  <si>
    <t>2016-06-24</t>
  </si>
  <si>
    <t>320321199308282010</t>
  </si>
  <si>
    <t>15751881839</t>
  </si>
  <si>
    <t>1094048344@qq.com</t>
  </si>
  <si>
    <t>李根琴</t>
  </si>
  <si>
    <t>46kg</t>
  </si>
  <si>
    <t>安庆</t>
  </si>
  <si>
    <t>340827199312242328</t>
  </si>
  <si>
    <t>15751881382</t>
  </si>
  <si>
    <t>1712643229@qq.cm</t>
  </si>
  <si>
    <t>陈媛娣</t>
  </si>
  <si>
    <t>1995-03-22</t>
  </si>
  <si>
    <t>62kg</t>
  </si>
  <si>
    <t>淮北</t>
  </si>
  <si>
    <t>轨道交通安全控制</t>
  </si>
  <si>
    <t>340621199503220325</t>
  </si>
  <si>
    <t>15751882913</t>
  </si>
  <si>
    <t>714385365@qq.com</t>
  </si>
  <si>
    <t>王丹</t>
  </si>
  <si>
    <t>1991-04-08</t>
  </si>
  <si>
    <t>49kg</t>
  </si>
  <si>
    <t>行值客值上岗证</t>
  </si>
  <si>
    <t>320721199104082641</t>
  </si>
  <si>
    <t>15751882984</t>
  </si>
  <si>
    <t>947831772@qq.com</t>
  </si>
  <si>
    <t>李青洋</t>
  </si>
  <si>
    <t>1993-09-17</t>
  </si>
  <si>
    <t>山西省昔阳县</t>
  </si>
  <si>
    <t>建（构）筑物消防员、客运值班员四级、急救证</t>
  </si>
  <si>
    <t>福州地铁有限责任公司运营分公司</t>
  </si>
  <si>
    <t>140724199309170149</t>
  </si>
  <si>
    <t>18850131498</t>
  </si>
  <si>
    <t>849346760@qq.com</t>
  </si>
  <si>
    <t>孔德睿</t>
  </si>
  <si>
    <t>1993-04-01</t>
  </si>
  <si>
    <t>57kg</t>
  </si>
  <si>
    <t>葫芦岛</t>
  </si>
  <si>
    <t>211481199304010621</t>
  </si>
  <si>
    <t>15941163545</t>
  </si>
  <si>
    <t>397593111@qq.com</t>
  </si>
  <si>
    <t>孙明月</t>
  </si>
  <si>
    <t>1992-06-13</t>
  </si>
  <si>
    <t>47.5</t>
  </si>
  <si>
    <t>阜新市</t>
  </si>
  <si>
    <t>210905199206131040</t>
  </si>
  <si>
    <t>18842682551</t>
  </si>
  <si>
    <t>540647974@qq.com</t>
  </si>
  <si>
    <t>高唯</t>
  </si>
  <si>
    <t>1992-10-29</t>
  </si>
  <si>
    <t>已婚 未育</t>
  </si>
  <si>
    <t>初级在评阶段</t>
  </si>
  <si>
    <t>软件工程+交通运输</t>
  </si>
  <si>
    <t>360403199210291218</t>
  </si>
  <si>
    <t>15659173770</t>
  </si>
  <si>
    <t>291497118@qq.com</t>
  </si>
  <si>
    <t>张焘</t>
  </si>
  <si>
    <t>1994-03-12</t>
  </si>
  <si>
    <t>47kg</t>
  </si>
  <si>
    <t>五台县</t>
  </si>
  <si>
    <t>铁道交通运营管理专业</t>
  </si>
  <si>
    <t>142223199403123021</t>
  </si>
  <si>
    <t>18822096826</t>
  </si>
  <si>
    <t>920653812@qq.com</t>
  </si>
  <si>
    <t>刘小芳</t>
  </si>
  <si>
    <t>1992-10-24</t>
  </si>
  <si>
    <t>北海</t>
  </si>
  <si>
    <t>车务</t>
  </si>
  <si>
    <t>行车值班员、客运值班员</t>
  </si>
  <si>
    <t>450521199210245529</t>
  </si>
  <si>
    <t>15659172250</t>
  </si>
  <si>
    <t>1973508764@qq.com</t>
  </si>
  <si>
    <t>罗苇</t>
  </si>
  <si>
    <t>1993-05-15</t>
  </si>
  <si>
    <t>随州市</t>
  </si>
  <si>
    <t>42130219930515166X</t>
  </si>
  <si>
    <t>15659170087</t>
  </si>
  <si>
    <t>2604250923@qq.com</t>
  </si>
  <si>
    <t>张曼</t>
  </si>
  <si>
    <t>1993-03-25</t>
  </si>
  <si>
    <t>广州客运值班员证、建构筑消防员证、急救证</t>
  </si>
  <si>
    <t>2015-07-02</t>
  </si>
  <si>
    <t>130928199303252420</t>
  </si>
  <si>
    <t>15280091083</t>
  </si>
  <si>
    <t>1242891109@qq.com</t>
  </si>
  <si>
    <t>赵利清</t>
  </si>
  <si>
    <t>211322199209285533</t>
  </si>
  <si>
    <t>13675035670</t>
  </si>
  <si>
    <t>842434924@qq.com</t>
  </si>
  <si>
    <t>曲家迪</t>
  </si>
  <si>
    <t>1993-12-19</t>
  </si>
  <si>
    <t>初级建构筑消防员证（笔试实操均已合格，只差领取证书）</t>
  </si>
  <si>
    <t>福州城市地铁有限责任公司运营分公司</t>
  </si>
  <si>
    <t>210381199312193126</t>
  </si>
  <si>
    <t>13859006226</t>
  </si>
  <si>
    <t>1649291217@qq.com</t>
  </si>
  <si>
    <t>陈锦城</t>
  </si>
  <si>
    <t>1993-11-02</t>
  </si>
  <si>
    <t>350681199311026518</t>
  </si>
  <si>
    <t>18250158827</t>
  </si>
  <si>
    <t>klous06@163.com</t>
  </si>
  <si>
    <t>连永杰</t>
  </si>
  <si>
    <t>1989-08-20</t>
  </si>
  <si>
    <r>
      <rPr>
        <sz val="10"/>
        <color theme="1"/>
        <rFont val="宋体"/>
        <family val="3"/>
        <charset val="134"/>
      </rPr>
      <t>1</t>
    </r>
    <r>
      <rPr>
        <sz val="10"/>
        <color indexed="8"/>
        <rFont val="宋体"/>
        <family val="3"/>
        <charset val="134"/>
      </rPr>
      <t>年11个月</t>
    </r>
  </si>
  <si>
    <t>湖南铁路科技职业技术学校</t>
  </si>
  <si>
    <t>电气化铁道</t>
  </si>
  <si>
    <t>412727198908205421</t>
  </si>
  <si>
    <t>15073305052</t>
  </si>
  <si>
    <t>976760590@qq.com</t>
  </si>
  <si>
    <t>沙浩</t>
  </si>
  <si>
    <t>1993-01-22</t>
  </si>
  <si>
    <t>1年11个月</t>
  </si>
  <si>
    <t>799kg</t>
  </si>
  <si>
    <t>37292219930122001X</t>
  </si>
  <si>
    <t>13685700860</t>
  </si>
  <si>
    <t>804187296@qq.com</t>
  </si>
  <si>
    <t>B1</t>
  </si>
  <si>
    <t>解松玲</t>
  </si>
  <si>
    <t>1989-10-23</t>
  </si>
  <si>
    <t>潍坊诸城</t>
  </si>
  <si>
    <t>售票员，客运员</t>
  </si>
  <si>
    <t>包头火车站</t>
  </si>
  <si>
    <t>包头站客运车间</t>
  </si>
  <si>
    <t>370782198910233501</t>
  </si>
  <si>
    <t>15049368693</t>
  </si>
  <si>
    <t>1061804993@qq.com</t>
  </si>
  <si>
    <t>冯雅琴</t>
  </si>
  <si>
    <t>1989-10-01</t>
  </si>
  <si>
    <t>北华航天工业学院</t>
  </si>
  <si>
    <t>应用电子技术</t>
  </si>
  <si>
    <t>运营一中心车站服务二部</t>
  </si>
  <si>
    <t>站务员</t>
  </si>
  <si>
    <t>131182198910011224</t>
  </si>
  <si>
    <t>13711273076</t>
  </si>
  <si>
    <t>290406095@qq.com</t>
  </si>
  <si>
    <t>周雨思</t>
  </si>
  <si>
    <t>1992-01-01</t>
  </si>
  <si>
    <t>吉安市</t>
  </si>
  <si>
    <t>上海工程技术大学城市轨道交通学院</t>
  </si>
  <si>
    <t>城市轨道交通车辆工程（车辆技术）</t>
  </si>
  <si>
    <t>2013-07-08</t>
  </si>
  <si>
    <t>杭州地铁运营有限公司分公司</t>
  </si>
  <si>
    <t>362425199201010015</t>
  </si>
  <si>
    <t>18358132805</t>
  </si>
  <si>
    <t>708996501@qq.com</t>
  </si>
  <si>
    <t>刘跃</t>
  </si>
  <si>
    <t>1994-07-14</t>
  </si>
  <si>
    <t>富锦市</t>
  </si>
  <si>
    <t>2014-07-15</t>
  </si>
  <si>
    <t>西安市地下铁道有限责任公司</t>
  </si>
  <si>
    <t>230882199407147031</t>
  </si>
  <si>
    <t>13227018876</t>
  </si>
  <si>
    <t>651588880@qq.com</t>
  </si>
  <si>
    <t>张晓晓</t>
  </si>
  <si>
    <t>1992-07-15</t>
  </si>
  <si>
    <t>55kg</t>
  </si>
  <si>
    <t>无／无</t>
  </si>
  <si>
    <t>铁路客运员四级</t>
  </si>
  <si>
    <t>南昌铁路局漳州车务段</t>
  </si>
  <si>
    <t>漳州车务段漳州站</t>
  </si>
  <si>
    <t>客运员兼售票员</t>
  </si>
  <si>
    <t>370832199207157662</t>
  </si>
  <si>
    <t>18659689172</t>
  </si>
  <si>
    <t>1981108327@qq.com</t>
  </si>
  <si>
    <t>朱晓楠</t>
  </si>
  <si>
    <t>1991-12-30</t>
  </si>
  <si>
    <t>佳木斯</t>
  </si>
  <si>
    <t>客运员</t>
  </si>
  <si>
    <t>北京铁路局北京站</t>
  </si>
  <si>
    <t>230828199112300969</t>
  </si>
  <si>
    <t>18618164646</t>
  </si>
  <si>
    <t>410118761@qq.com</t>
  </si>
  <si>
    <t>张堃</t>
  </si>
  <si>
    <t>许彦鹏</t>
  </si>
  <si>
    <t>1991-11-16</t>
  </si>
  <si>
    <r>
      <rPr>
        <sz val="10"/>
        <color theme="1"/>
        <rFont val="宋体"/>
        <family val="3"/>
        <charset val="134"/>
      </rPr>
      <t>3</t>
    </r>
    <r>
      <rPr>
        <sz val="10"/>
        <color indexed="8"/>
        <rFont val="宋体"/>
        <family val="3"/>
        <charset val="134"/>
      </rPr>
      <t>年11个月</t>
    </r>
  </si>
  <si>
    <t>179cm</t>
  </si>
  <si>
    <t>未婚 未育</t>
  </si>
  <si>
    <t>济南铁路高级技工学校</t>
  </si>
  <si>
    <t>杭州地铁有限责任公司运营分公司</t>
  </si>
  <si>
    <t>电客车指导司机</t>
  </si>
  <si>
    <t>37012319911116621X</t>
  </si>
  <si>
    <t>18357034877</t>
  </si>
  <si>
    <t>757917271@qq.com</t>
  </si>
  <si>
    <t>梁磊</t>
  </si>
  <si>
    <t>1993-10-08</t>
  </si>
  <si>
    <t>163CM</t>
  </si>
  <si>
    <t>值班员资格证</t>
  </si>
  <si>
    <t>广州铁路职业技术学院</t>
  </si>
  <si>
    <t>车站服务六部</t>
  </si>
  <si>
    <t>430421199310087880</t>
  </si>
  <si>
    <t>13711302984</t>
  </si>
  <si>
    <t>1004834249@qq.com</t>
  </si>
  <si>
    <t>王建伟</t>
  </si>
  <si>
    <t>1992-01-14</t>
  </si>
  <si>
    <t>2014-06-07</t>
  </si>
  <si>
    <t>32082119920114191X</t>
  </si>
  <si>
    <t>15951678868</t>
  </si>
  <si>
    <t>909115596@qq.com</t>
  </si>
  <si>
    <t>冯金福</t>
  </si>
  <si>
    <t>1988-09-23</t>
  </si>
  <si>
    <t>办公自动化，助理物流师</t>
  </si>
  <si>
    <t>淮北矿业集团</t>
  </si>
  <si>
    <t>临涣车务段</t>
  </si>
  <si>
    <t>货运，值班员</t>
  </si>
  <si>
    <t>230182198809231217</t>
  </si>
  <si>
    <t>13796215240</t>
  </si>
  <si>
    <t>fengxiaobao_king@126.com</t>
  </si>
  <si>
    <t>李继钟</t>
  </si>
  <si>
    <t>1993-10-05</t>
  </si>
  <si>
    <t>120</t>
  </si>
  <si>
    <t>娄底</t>
  </si>
  <si>
    <t>2014-06-14</t>
  </si>
  <si>
    <t>432503199310053191</t>
  </si>
  <si>
    <t>13757490198</t>
  </si>
  <si>
    <t>958645620@qq.com</t>
  </si>
  <si>
    <t>1991-10-21</t>
  </si>
  <si>
    <t>中级调车长 中级城市轨道交通列车驾驶员</t>
  </si>
  <si>
    <t>会计电算化</t>
  </si>
  <si>
    <t>杭州地铁</t>
  </si>
  <si>
    <t>372925199110212518</t>
  </si>
  <si>
    <t>18268104624</t>
  </si>
  <si>
    <t>377213760@qq.com</t>
  </si>
  <si>
    <t>张强</t>
  </si>
  <si>
    <r>
      <rPr>
        <sz val="10"/>
        <color theme="1"/>
        <rFont val="宋体"/>
        <family val="3"/>
        <charset val="134"/>
      </rPr>
      <t>2</t>
    </r>
    <r>
      <rPr>
        <sz val="10"/>
        <color indexed="8"/>
        <rFont val="宋体"/>
        <family val="3"/>
        <charset val="134"/>
      </rPr>
      <t>年7个月</t>
    </r>
  </si>
  <si>
    <t>173CM</t>
  </si>
  <si>
    <t>中华人民共和国合资地方铁路学习司机证</t>
  </si>
  <si>
    <t>山东济南铁路高级技工学校</t>
  </si>
  <si>
    <t>370829199308296233</t>
  </si>
  <si>
    <t>18267174896</t>
  </si>
  <si>
    <t>799716431@qq.com</t>
  </si>
  <si>
    <t>方晓玲</t>
  </si>
  <si>
    <t>1994-07-20</t>
  </si>
  <si>
    <t>2年6个月</t>
  </si>
  <si>
    <t>湖北黄冈</t>
  </si>
  <si>
    <t>2015-06-28</t>
  </si>
  <si>
    <t>42112619940720382X</t>
  </si>
  <si>
    <t>13951513042</t>
  </si>
  <si>
    <t>930309687@qq.com</t>
  </si>
  <si>
    <t>吴家宝</t>
  </si>
  <si>
    <t>1992-02-08</t>
  </si>
  <si>
    <t>115kg</t>
  </si>
  <si>
    <t>371328199202083018</t>
  </si>
  <si>
    <t>18758573776</t>
  </si>
  <si>
    <t>254776356@qq.com</t>
  </si>
  <si>
    <t>江晨</t>
  </si>
  <si>
    <t>1993-02-11</t>
  </si>
  <si>
    <t>运营三中心车站服务六部</t>
  </si>
  <si>
    <t>430726199302110014</t>
  </si>
  <si>
    <t>18573602525</t>
  </si>
  <si>
    <t>jiangchencs@qq.com</t>
  </si>
  <si>
    <t>丁勇</t>
  </si>
  <si>
    <t>济南铁路司机学校</t>
  </si>
  <si>
    <t>杭州地铁集团有限责任公司</t>
  </si>
  <si>
    <t>37082919900913623X</t>
  </si>
  <si>
    <t>15688836104</t>
  </si>
  <si>
    <t>dyttai@163.com</t>
  </si>
  <si>
    <t>李娜</t>
  </si>
  <si>
    <t>1992-04-15</t>
  </si>
  <si>
    <t>中兴助理工程师</t>
  </si>
  <si>
    <t>32072119920415004X</t>
  </si>
  <si>
    <t>13675102857</t>
  </si>
  <si>
    <t>13675102857@163.com</t>
  </si>
  <si>
    <t>赵艳茹</t>
  </si>
  <si>
    <t>1990-05-25</t>
  </si>
  <si>
    <t>许昌市</t>
  </si>
  <si>
    <t>武汉地铁集团有限公司</t>
  </si>
  <si>
    <t>运营公司客运一部武昌地铁站</t>
  </si>
  <si>
    <t>411024199005257761</t>
  </si>
  <si>
    <t>13603996551</t>
  </si>
  <si>
    <t>1025587604@qq.com</t>
  </si>
  <si>
    <t>王赢</t>
  </si>
  <si>
    <t>1994-10-16</t>
  </si>
  <si>
    <t>无·</t>
  </si>
  <si>
    <t>站务员上岗证，值班员上岗证</t>
  </si>
  <si>
    <t>河北轨道运输职业技术学院</t>
  </si>
  <si>
    <t>130183199410161138</t>
  </si>
  <si>
    <t>15130600955</t>
  </si>
  <si>
    <t>1315684995@qq.com</t>
  </si>
  <si>
    <t>陈浩</t>
  </si>
  <si>
    <t>1994-12-08</t>
  </si>
  <si>
    <t>蒲城县</t>
  </si>
  <si>
    <t>2015-07-15</t>
  </si>
  <si>
    <t>西安地下铁道有限责任公司运营分公司</t>
  </si>
  <si>
    <t>610526199412085553</t>
  </si>
  <si>
    <t>13279265269</t>
  </si>
  <si>
    <t>240935241@qq.com</t>
  </si>
  <si>
    <t>杨亚伟</t>
  </si>
  <si>
    <t>1991-02-22</t>
  </si>
  <si>
    <t>铁路机车乘务员</t>
  </si>
  <si>
    <t>郑州铁路局新乡机务段</t>
  </si>
  <si>
    <t>机车运用车间</t>
  </si>
  <si>
    <t>电力机车乘务员</t>
  </si>
  <si>
    <t>370830199102223915</t>
  </si>
  <si>
    <t>15666171479</t>
  </si>
  <si>
    <t>1182676955@qq.com</t>
  </si>
  <si>
    <t>石珂</t>
  </si>
  <si>
    <t>1993-03-18</t>
  </si>
  <si>
    <t>怀仁县</t>
  </si>
  <si>
    <t>初级职称在评阶段</t>
  </si>
  <si>
    <t>140624199303180041</t>
  </si>
  <si>
    <t>18850105849</t>
  </si>
  <si>
    <t>734196821@qq.com</t>
  </si>
  <si>
    <t>任登飞</t>
  </si>
  <si>
    <t>1994-06-12</t>
  </si>
  <si>
    <t>盐亭县</t>
  </si>
  <si>
    <t>站务员上岗证</t>
  </si>
  <si>
    <t>420106199406120890</t>
  </si>
  <si>
    <t>18654074347</t>
  </si>
  <si>
    <t>1365527627@qq.com</t>
  </si>
  <si>
    <t>刘海超</t>
  </si>
  <si>
    <t>1994-02-01</t>
  </si>
  <si>
    <t>赤峰</t>
  </si>
  <si>
    <t>150422199402011516</t>
  </si>
  <si>
    <t>17746089446</t>
  </si>
  <si>
    <t>921863693@qq.com</t>
  </si>
  <si>
    <t>兰伟丰</t>
  </si>
  <si>
    <t>1993-10-17</t>
  </si>
  <si>
    <t>福建省龙岩市永定县</t>
  </si>
  <si>
    <t>车务中心/站务室</t>
  </si>
  <si>
    <t>35082219931017611X</t>
  </si>
  <si>
    <t>17759109308</t>
  </si>
  <si>
    <t>49637372@qq.com</t>
  </si>
  <si>
    <t>连宗艳</t>
  </si>
  <si>
    <t>1994-01-10</t>
  </si>
  <si>
    <t>43020419940110102X</t>
  </si>
  <si>
    <t>15897336770</t>
  </si>
  <si>
    <t>916272844@qq.com</t>
  </si>
  <si>
    <t>司飞娟</t>
  </si>
  <si>
    <t>1994-11-29</t>
  </si>
  <si>
    <t>45Kg</t>
  </si>
  <si>
    <t>咸阳</t>
  </si>
  <si>
    <t>610424199411293563</t>
  </si>
  <si>
    <t>18350057656</t>
  </si>
  <si>
    <t>1751432618@qq.com</t>
  </si>
  <si>
    <t>于建新</t>
  </si>
  <si>
    <t>1993-07-20</t>
  </si>
  <si>
    <t>110</t>
  </si>
  <si>
    <t>松原市</t>
  </si>
  <si>
    <t>铁路客运员资格证</t>
  </si>
  <si>
    <t>220723199307202024</t>
  </si>
  <si>
    <t>15060037783</t>
  </si>
  <si>
    <t>332017517@QQ.COM</t>
  </si>
  <si>
    <t>刘桂花</t>
  </si>
  <si>
    <t>侗</t>
  </si>
  <si>
    <t>邵阳</t>
  </si>
  <si>
    <t>南宁轨道交通集团有限责任公司运营分公司</t>
  </si>
  <si>
    <t>客运一分中心</t>
  </si>
  <si>
    <t>452228199102183025</t>
  </si>
  <si>
    <t>18775365592</t>
  </si>
  <si>
    <t>812574712@qq.com</t>
  </si>
  <si>
    <t>谷成</t>
  </si>
  <si>
    <t>1995-08-23</t>
  </si>
  <si>
    <r>
      <rPr>
        <sz val="10"/>
        <color theme="1"/>
        <rFont val="宋体"/>
        <family val="3"/>
        <charset val="134"/>
      </rPr>
      <t>1</t>
    </r>
    <r>
      <rPr>
        <sz val="10"/>
        <color indexed="8"/>
        <rFont val="宋体"/>
        <family val="3"/>
        <charset val="134"/>
      </rPr>
      <t>年5个月</t>
    </r>
  </si>
  <si>
    <t>32090219950823851X</t>
  </si>
  <si>
    <t>15251639436</t>
  </si>
  <si>
    <t>1137678322@qq.com</t>
  </si>
  <si>
    <t>袁淼淼</t>
  </si>
  <si>
    <t>1990-10-27</t>
  </si>
  <si>
    <r>
      <rPr>
        <sz val="10"/>
        <color theme="1"/>
        <rFont val="宋体"/>
        <family val="3"/>
        <charset val="134"/>
      </rPr>
      <t>1</t>
    </r>
    <r>
      <rPr>
        <sz val="10"/>
        <color indexed="8"/>
        <rFont val="宋体"/>
        <family val="3"/>
        <charset val="134"/>
      </rPr>
      <t>年7个月</t>
    </r>
  </si>
  <si>
    <t>二级站务员、线路工三级</t>
  </si>
  <si>
    <t>石家庄铁路职业技术学院</t>
  </si>
  <si>
    <t>道路桥梁工程技术</t>
  </si>
  <si>
    <t>客运一分公司站务一部</t>
  </si>
  <si>
    <t>37083219901027526X</t>
  </si>
  <si>
    <t>13728757695</t>
  </si>
  <si>
    <t>944821078@qq.com</t>
  </si>
  <si>
    <t>吕志明</t>
  </si>
  <si>
    <r>
      <rPr>
        <sz val="10"/>
        <color theme="1"/>
        <rFont val="宋体"/>
        <family val="3"/>
        <charset val="134"/>
      </rPr>
      <t>1</t>
    </r>
    <r>
      <rPr>
        <sz val="10"/>
        <color indexed="8"/>
        <rFont val="宋体"/>
        <family val="3"/>
        <charset val="134"/>
      </rPr>
      <t>年</t>
    </r>
  </si>
  <si>
    <t>184</t>
  </si>
  <si>
    <t>92</t>
  </si>
  <si>
    <t>衡水市</t>
  </si>
  <si>
    <t>通信工三级，信号工三级，电工</t>
  </si>
  <si>
    <t>城市轨道交通控制（机电设备方向）</t>
  </si>
  <si>
    <t>广东省深圳市地铁集团有限公司</t>
  </si>
  <si>
    <t>客运三分公司站务三部</t>
  </si>
  <si>
    <t>131127199203010951</t>
  </si>
  <si>
    <t>18566254679</t>
  </si>
  <si>
    <t>495844258@qq.com</t>
  </si>
  <si>
    <t>赵振媛</t>
  </si>
  <si>
    <t>1995-12-09</t>
  </si>
  <si>
    <t>上海东海职业技术学院</t>
  </si>
  <si>
    <t>航空运输系空乘专业</t>
  </si>
  <si>
    <t>2016-06-08</t>
  </si>
  <si>
    <t>上海铁路局</t>
  </si>
  <si>
    <t>上海铁路局高铁一车队</t>
  </si>
  <si>
    <t>370982199512097685</t>
  </si>
  <si>
    <t>13287348333</t>
  </si>
  <si>
    <t>1312679819@qq.com</t>
  </si>
  <si>
    <t>杨斐斐</t>
  </si>
  <si>
    <t>159CM</t>
  </si>
  <si>
    <t>河源</t>
  </si>
  <si>
    <t>中级车站值班员</t>
  </si>
  <si>
    <t>广州华夏职业学院</t>
  </si>
  <si>
    <t>港铁轨道交通(深圳)有限公司</t>
  </si>
  <si>
    <t>441622199206255485</t>
  </si>
  <si>
    <t>13714450291</t>
  </si>
  <si>
    <t>906401969@qq.con</t>
  </si>
  <si>
    <t>史嘉杰</t>
  </si>
  <si>
    <t>1996-07-19</t>
  </si>
  <si>
    <t>深圳</t>
  </si>
  <si>
    <t>深圳信息职业技术学院</t>
  </si>
  <si>
    <t>深圳地铁有限公司</t>
  </si>
  <si>
    <t>445224199607190373</t>
  </si>
  <si>
    <t>17620339296</t>
  </si>
  <si>
    <t>345847352@qq.com</t>
  </si>
  <si>
    <t>郭燕锦</t>
  </si>
  <si>
    <t>1995-08-03</t>
  </si>
  <si>
    <t>165CM</t>
  </si>
  <si>
    <t>5.0</t>
  </si>
  <si>
    <t>河南省许昌市鄢陵县</t>
  </si>
  <si>
    <t>维修电工</t>
  </si>
  <si>
    <t>广州地铁运营事业部</t>
  </si>
  <si>
    <t>411024199508038528</t>
  </si>
  <si>
    <t>970203024@qq.com</t>
  </si>
  <si>
    <t>邢闻启</t>
  </si>
  <si>
    <t>1994-03-18</t>
  </si>
  <si>
    <t>190</t>
  </si>
  <si>
    <t>无、无</t>
  </si>
  <si>
    <t>一年服务窗口</t>
  </si>
  <si>
    <t>哈尔滨华德学院</t>
  </si>
  <si>
    <t>2016-07-01</t>
  </si>
  <si>
    <t>230204199403182110</t>
  </si>
  <si>
    <t>18751991743</t>
  </si>
  <si>
    <t>1790817010@qq.com</t>
  </si>
  <si>
    <t>刘长帅</t>
  </si>
  <si>
    <t>1989-11-10</t>
  </si>
  <si>
    <t>70KG</t>
  </si>
  <si>
    <t>设备助理工程师、站务员</t>
  </si>
  <si>
    <t>枣庄科技职业学院</t>
  </si>
  <si>
    <t>机械设计与制造</t>
  </si>
  <si>
    <t>苏州轨道交通</t>
  </si>
  <si>
    <t>运营四车间</t>
  </si>
  <si>
    <t>372924198911104516</t>
  </si>
  <si>
    <t>18559691552</t>
  </si>
  <si>
    <t>544929855@qq.com</t>
  </si>
  <si>
    <t>常圆圆</t>
  </si>
  <si>
    <t>1993-08-16</t>
  </si>
  <si>
    <t>站务/售检票上岗证</t>
  </si>
  <si>
    <t>高速铁路信号控制</t>
  </si>
  <si>
    <t>2016-07-12</t>
  </si>
  <si>
    <t>车站维护工</t>
  </si>
  <si>
    <t>37040319930816186X</t>
  </si>
  <si>
    <t>15751882621</t>
  </si>
  <si>
    <t>1319405272@qq.com</t>
  </si>
  <si>
    <t>董江涛</t>
  </si>
  <si>
    <t>西南交通大学希望学院</t>
  </si>
  <si>
    <t>交通运输专业</t>
  </si>
  <si>
    <t>2016-06-20</t>
  </si>
  <si>
    <t>长沙市轨道交通集团运营公司</t>
  </si>
  <si>
    <t>130434199312025211</t>
  </si>
  <si>
    <t>17713021270</t>
  </si>
  <si>
    <t>983082868@qq.com</t>
  </si>
  <si>
    <t>李龙</t>
  </si>
  <si>
    <t>1994-01-18</t>
  </si>
  <si>
    <t>内江</t>
  </si>
  <si>
    <t>站务员/客运值班员资格证/铁路客运员五级</t>
  </si>
  <si>
    <t>2016-06-12</t>
  </si>
  <si>
    <t>站务二中心</t>
  </si>
  <si>
    <t>511011199401188018</t>
  </si>
  <si>
    <t>15228901970</t>
  </si>
  <si>
    <t>1185004252@qq.com</t>
  </si>
  <si>
    <t>梅晶晶</t>
  </si>
  <si>
    <t>421127199403012520</t>
  </si>
  <si>
    <t>17750269603</t>
  </si>
  <si>
    <t>453596922@qq.com</t>
  </si>
  <si>
    <t>王晓蕊</t>
  </si>
  <si>
    <t>1994-12-30</t>
  </si>
  <si>
    <t>绥化市绥棱县</t>
  </si>
  <si>
    <t>福州市城市地铁有限公司</t>
  </si>
  <si>
    <t>230206199412301428</t>
  </si>
  <si>
    <t>18677772630</t>
  </si>
  <si>
    <t>89253454@qq.com</t>
  </si>
  <si>
    <t>王鹏</t>
  </si>
  <si>
    <t>1987-12-09</t>
  </si>
  <si>
    <t>邢台市</t>
  </si>
  <si>
    <t>中铁十一局集团第三工程有限公司</t>
  </si>
  <si>
    <t>130524198712092518</t>
  </si>
  <si>
    <t>18631956627</t>
  </si>
  <si>
    <t>m18631956627@163.com</t>
  </si>
  <si>
    <t>周雪</t>
  </si>
  <si>
    <t>1991-12-02</t>
  </si>
  <si>
    <t>列车乘务员，初级</t>
  </si>
  <si>
    <t>山东省枣庄市龙都职业技术学校</t>
  </si>
  <si>
    <t>2009-06-01</t>
  </si>
  <si>
    <t>青岛客运段西安车队</t>
  </si>
  <si>
    <t>西安车队</t>
  </si>
  <si>
    <t>370402199112021527</t>
  </si>
  <si>
    <t>13553056050</t>
  </si>
  <si>
    <t>529509650@QQ.com</t>
  </si>
  <si>
    <t>孙博</t>
  </si>
  <si>
    <t>1990-01-25</t>
  </si>
  <si>
    <t>87</t>
  </si>
  <si>
    <t>伊通满族自治县</t>
  </si>
  <si>
    <t>内蒙古集通铁路/哈尔滨地铁</t>
  </si>
  <si>
    <t>车辆运转车间/乘务部</t>
  </si>
  <si>
    <t>司机/电客车司机</t>
  </si>
  <si>
    <t>220323199001250072</t>
  </si>
  <si>
    <t>18945037117</t>
  </si>
  <si>
    <t>553557412@qq.com</t>
  </si>
  <si>
    <t>董志鹏</t>
  </si>
  <si>
    <t>1988-12-12</t>
  </si>
  <si>
    <t>焦作市</t>
  </si>
  <si>
    <t>铁路运输</t>
  </si>
  <si>
    <t>淮北矿业股份有限公司</t>
  </si>
  <si>
    <t>410821198812122037</t>
  </si>
  <si>
    <t>18726883032</t>
  </si>
  <si>
    <t>348142448@qq.com</t>
  </si>
  <si>
    <t>尹梅梅</t>
  </si>
  <si>
    <t>1993-01-31</t>
  </si>
  <si>
    <t>列车长</t>
  </si>
  <si>
    <t>青岛城市管理学校</t>
  </si>
  <si>
    <t>旅游乘务</t>
  </si>
  <si>
    <t>青岛客运段</t>
  </si>
  <si>
    <t>371321199301313427</t>
  </si>
  <si>
    <t>18866229889</t>
  </si>
  <si>
    <t>576672868@qq.com</t>
  </si>
  <si>
    <t>刘大栓</t>
  </si>
  <si>
    <t>1990-07-17</t>
  </si>
  <si>
    <t>离异</t>
  </si>
  <si>
    <t>2011-06-15</t>
  </si>
  <si>
    <t>兖州煤业</t>
  </si>
  <si>
    <t>372926199007170512</t>
  </si>
  <si>
    <t>15092738938</t>
  </si>
  <si>
    <t>dashion123@163.com</t>
  </si>
  <si>
    <t>高天奇</t>
  </si>
  <si>
    <t>1990-06-14</t>
  </si>
  <si>
    <t>230122199006143545</t>
  </si>
  <si>
    <t>15663460618</t>
  </si>
  <si>
    <t>100480580@qq.com</t>
  </si>
  <si>
    <t>张莺莺</t>
  </si>
  <si>
    <t>1989-12-20</t>
  </si>
  <si>
    <t>禹城市</t>
  </si>
  <si>
    <t>高铁线路高级工</t>
  </si>
  <si>
    <t>高速铁道技术</t>
  </si>
  <si>
    <t>南昌铁路局厦门工务段</t>
  </si>
  <si>
    <t>厦门工务段安控中心</t>
  </si>
  <si>
    <t>安控中心调度员</t>
  </si>
  <si>
    <t>371482198912203247</t>
  </si>
  <si>
    <t>18659720475</t>
  </si>
  <si>
    <t>1310247966@qq.com</t>
  </si>
  <si>
    <t>高浩羚</t>
  </si>
  <si>
    <t>1989-08-04</t>
  </si>
  <si>
    <t>淄博</t>
  </si>
  <si>
    <t>客运员四级，计算机初级，英语四级</t>
  </si>
  <si>
    <t>西安铁路局西安车务段</t>
  </si>
  <si>
    <t>渭南车站客运车间</t>
  </si>
  <si>
    <t>客运值班员，售票员，计划员</t>
  </si>
  <si>
    <t>370303198908040324</t>
  </si>
  <si>
    <t>18591397883</t>
  </si>
  <si>
    <t>376631855@qq.com</t>
  </si>
  <si>
    <t>姜大伟</t>
  </si>
  <si>
    <t>1990-07-28</t>
  </si>
  <si>
    <t>威海</t>
  </si>
  <si>
    <t>道路与桥梁工程专业</t>
  </si>
  <si>
    <t>兰州铁路局陇西车务段</t>
  </si>
  <si>
    <t>车务段</t>
  </si>
  <si>
    <t>371083199007287515</t>
  </si>
  <si>
    <t>18993241190</t>
  </si>
  <si>
    <t>294944730@qq.com</t>
  </si>
  <si>
    <t>时劭劼</t>
  </si>
  <si>
    <t>1990-03-02</t>
  </si>
  <si>
    <t>鲁山县</t>
  </si>
  <si>
    <t>铁路客运员/中级</t>
  </si>
  <si>
    <t>西安铁路局</t>
  </si>
  <si>
    <t>安康车务段万源车站</t>
  </si>
  <si>
    <t>410423199003025929</t>
  </si>
  <si>
    <t>18637526331</t>
  </si>
  <si>
    <t>904473977@qq.com</t>
  </si>
  <si>
    <t>杨盼盼</t>
  </si>
  <si>
    <t>1990-02-28</t>
  </si>
  <si>
    <t>南昌铁路局永安车务段</t>
  </si>
  <si>
    <t>永安车务段将乐车站</t>
  </si>
  <si>
    <t>371322199002286189</t>
  </si>
  <si>
    <t>18650932489</t>
  </si>
  <si>
    <t>345505427@qq.com</t>
  </si>
  <si>
    <t>1990-06-03</t>
  </si>
  <si>
    <t>150kg</t>
  </si>
  <si>
    <t>初级站务员</t>
  </si>
  <si>
    <t>232126199006030572</t>
  </si>
  <si>
    <t>15045624409</t>
  </si>
  <si>
    <t>506661971@qq.com</t>
  </si>
  <si>
    <t>张星旺</t>
  </si>
  <si>
    <t>1990-09-06</t>
  </si>
  <si>
    <t>铁路中级售票员</t>
  </si>
  <si>
    <t>南昌铁路局厦门车站</t>
  </si>
  <si>
    <t>售票车间</t>
  </si>
  <si>
    <t>售票员</t>
  </si>
  <si>
    <t>370921199009063311</t>
  </si>
  <si>
    <t>18695677858</t>
  </si>
  <si>
    <t>984084288@qq.com</t>
  </si>
  <si>
    <t>张超</t>
  </si>
  <si>
    <t>1991-04-19</t>
  </si>
  <si>
    <t>3年10个月</t>
  </si>
  <si>
    <t>148</t>
  </si>
  <si>
    <t>车站值班员中级（未领证）</t>
  </si>
  <si>
    <t>陕西铁路工程职业技术学院</t>
  </si>
  <si>
    <t>建筑工程技术</t>
  </si>
  <si>
    <t>喀什车务段</t>
  </si>
  <si>
    <t>610428199104195010</t>
  </si>
  <si>
    <t>18628569988</t>
  </si>
  <si>
    <t>710557056@qq.com</t>
  </si>
  <si>
    <t>王禄</t>
  </si>
  <si>
    <t>1992-05-21</t>
  </si>
  <si>
    <t>莱西市</t>
  </si>
  <si>
    <t>列车值班员</t>
  </si>
  <si>
    <t>黑龙江省交通职业技术学院</t>
  </si>
  <si>
    <t>运输管理系（铁道交通运营管理）专业</t>
  </si>
  <si>
    <t>内蒙古集通铁路有限责任公司</t>
  </si>
  <si>
    <t>呼和浩特客运段</t>
  </si>
  <si>
    <t>230303199205215427</t>
  </si>
  <si>
    <t>15588346646</t>
  </si>
  <si>
    <t>www.308577841@qq.com</t>
  </si>
  <si>
    <t>刘春雨</t>
  </si>
  <si>
    <t>1994-03-08</t>
  </si>
  <si>
    <r>
      <rPr>
        <sz val="10"/>
        <color theme="1"/>
        <rFont val="宋体"/>
        <family val="3"/>
        <charset val="134"/>
      </rPr>
      <t>3</t>
    </r>
    <r>
      <rPr>
        <sz val="10"/>
        <color indexed="8"/>
        <rFont val="宋体"/>
        <family val="3"/>
        <charset val="134"/>
      </rPr>
      <t>年5个月</t>
    </r>
  </si>
  <si>
    <t>普通话二级甲，计算机二级</t>
  </si>
  <si>
    <t>山东省济南广播电视大学航空学院</t>
  </si>
  <si>
    <t>航空服务</t>
  </si>
  <si>
    <t>青岛北站</t>
  </si>
  <si>
    <t>客运服务</t>
  </si>
  <si>
    <t>370911199403080029</t>
  </si>
  <si>
    <t>13165020778</t>
  </si>
  <si>
    <t>229155688@qq.com</t>
  </si>
  <si>
    <t>王婷</t>
  </si>
  <si>
    <t>1992-06-22</t>
  </si>
  <si>
    <t>岳阳</t>
  </si>
  <si>
    <t>涉外旅游</t>
  </si>
  <si>
    <t>石家庄地铁责任有限公司</t>
  </si>
  <si>
    <t>430602199206220023</t>
  </si>
  <si>
    <t>15521226710</t>
  </si>
  <si>
    <t>357271831@qq.com</t>
  </si>
  <si>
    <t>刘鹏</t>
  </si>
  <si>
    <t>1992-12-08</t>
  </si>
  <si>
    <t>2014-07-03</t>
  </si>
  <si>
    <t>成都铁路局成都东站</t>
  </si>
  <si>
    <t>成都车站</t>
  </si>
  <si>
    <t>370282199212086214</t>
  </si>
  <si>
    <t>18380171362</t>
  </si>
  <si>
    <t>1575178642@qq.com</t>
  </si>
  <si>
    <t>刘皓</t>
  </si>
  <si>
    <t>1992-11-09</t>
  </si>
  <si>
    <t>南宁轨道交通集团有限公司运营分公司（南宁地铁）</t>
  </si>
  <si>
    <t>320723199211090818</t>
  </si>
  <si>
    <t>18176240340</t>
  </si>
  <si>
    <t>1104805523@qq.com</t>
  </si>
  <si>
    <t>董云霞</t>
  </si>
  <si>
    <t>1990-11-26</t>
  </si>
  <si>
    <t>已婚已育，父母带孩子</t>
  </si>
  <si>
    <t>青岛北站客运员</t>
  </si>
  <si>
    <t>河北化工医药职业技术学院</t>
  </si>
  <si>
    <t>有机化工生产技术</t>
  </si>
  <si>
    <t>青岛北站（火车站）</t>
  </si>
  <si>
    <t>北客运车间</t>
  </si>
  <si>
    <t>370687199011262326</t>
  </si>
  <si>
    <t>15166650857</t>
  </si>
  <si>
    <t>466968312@qq.com</t>
  </si>
  <si>
    <t>王荣晓</t>
  </si>
  <si>
    <t>济南广播电视大学</t>
  </si>
  <si>
    <t>2014-01-01</t>
  </si>
  <si>
    <t>青岛火车北站</t>
  </si>
  <si>
    <t>到达组</t>
  </si>
  <si>
    <t>371122199407143118</t>
  </si>
  <si>
    <t>17664013253</t>
  </si>
  <si>
    <t>1002611211@qq.com</t>
  </si>
  <si>
    <t>许曼</t>
  </si>
  <si>
    <t>1993-05-07</t>
  </si>
  <si>
    <t>64kg</t>
  </si>
  <si>
    <t>列车员</t>
  </si>
  <si>
    <t>工程造价</t>
  </si>
  <si>
    <t>兰州铁路局兰州客运段</t>
  </si>
  <si>
    <t>兰州客运段</t>
  </si>
  <si>
    <t>370881199305071528</t>
  </si>
  <si>
    <t>15730981101</t>
  </si>
  <si>
    <t>2370377863@qq.com</t>
  </si>
  <si>
    <t>韩晓东</t>
  </si>
  <si>
    <t>1991-10-06</t>
  </si>
  <si>
    <t>哈尔滨铁路局海拉尔车务段扎赉诺尔西站</t>
  </si>
  <si>
    <t>扎赉诺尔西站</t>
  </si>
  <si>
    <t>370982199110066907</t>
  </si>
  <si>
    <t>15248749827</t>
  </si>
  <si>
    <t>717536067@qq.com</t>
  </si>
  <si>
    <t>徐栋</t>
  </si>
  <si>
    <r>
      <rPr>
        <sz val="10"/>
        <color theme="1"/>
        <rFont val="宋体"/>
        <family val="3"/>
        <charset val="134"/>
      </rPr>
      <t>3</t>
    </r>
    <r>
      <rPr>
        <sz val="10"/>
        <color indexed="8"/>
        <rFont val="宋体"/>
        <family val="3"/>
        <charset val="134"/>
      </rPr>
      <t>年2个月</t>
    </r>
  </si>
  <si>
    <t>值班员上岗证</t>
  </si>
  <si>
    <t>重庆交通大学</t>
  </si>
  <si>
    <t>2014-01-10</t>
  </si>
  <si>
    <t>同程网络科技有限公司</t>
  </si>
  <si>
    <t>宁波旅游顾问部旅游顾问</t>
  </si>
  <si>
    <t>曾任宁波地铁值班员</t>
  </si>
  <si>
    <t>33020419911217101X</t>
  </si>
  <si>
    <t>15867819762</t>
  </si>
  <si>
    <t>892071927@qq.com</t>
  </si>
  <si>
    <t>张恒</t>
  </si>
  <si>
    <t>1995-06-02</t>
  </si>
  <si>
    <t>济南广播电视大学航空学院</t>
  </si>
  <si>
    <t>2015-01-01</t>
  </si>
  <si>
    <t>客运车间</t>
  </si>
  <si>
    <t>370181199506024113</t>
  </si>
  <si>
    <t>13296395129</t>
  </si>
  <si>
    <t>825904377@qq.com</t>
  </si>
  <si>
    <t>王凤蕾</t>
  </si>
  <si>
    <t>1995-02-14</t>
  </si>
  <si>
    <t>53kg</t>
  </si>
  <si>
    <t>深圳地铁值班员上岗证，站务员上岗证</t>
  </si>
  <si>
    <t>371312199502147123</t>
  </si>
  <si>
    <t>15889777533</t>
  </si>
  <si>
    <t>1300973786@qq.com</t>
  </si>
  <si>
    <t>张诗洁</t>
  </si>
  <si>
    <t>1997-08-25</t>
  </si>
  <si>
    <t>230303199708255228</t>
  </si>
  <si>
    <t>18346127380</t>
  </si>
  <si>
    <t>1971314237@qq.com</t>
  </si>
  <si>
    <t>刘安琪</t>
  </si>
  <si>
    <t>1993-07-04</t>
  </si>
  <si>
    <t>2015-06-05</t>
  </si>
  <si>
    <t>211203199307040025</t>
  </si>
  <si>
    <t>18641076455</t>
  </si>
  <si>
    <t>990989427@qq.com</t>
  </si>
  <si>
    <t>张庸鹏</t>
  </si>
  <si>
    <t>1994-01-20</t>
  </si>
  <si>
    <t>铁路二级售票员</t>
  </si>
  <si>
    <t>2015-07-10</t>
  </si>
  <si>
    <t>南昌铁路局厦门北站</t>
  </si>
  <si>
    <t>售票员 客运员</t>
  </si>
  <si>
    <t>370112199401202515</t>
  </si>
  <si>
    <t>13600960410</t>
  </si>
  <si>
    <t>571157137@qq.com</t>
  </si>
  <si>
    <t>赵宏磊</t>
  </si>
  <si>
    <t>181cm</t>
  </si>
  <si>
    <t>济南铁路局</t>
  </si>
  <si>
    <t>聊城车务段聊城站运转车间</t>
  </si>
  <si>
    <t>130321199201013114</t>
  </si>
  <si>
    <t>13220952331</t>
  </si>
  <si>
    <t>1184705374@qq.com</t>
  </si>
  <si>
    <t>关机</t>
  </si>
  <si>
    <t>李春云</t>
  </si>
  <si>
    <t>1995-12-02</t>
  </si>
  <si>
    <t>成都铁路局</t>
  </si>
  <si>
    <t>西昌车务段</t>
  </si>
  <si>
    <t>371325199512020945</t>
  </si>
  <si>
    <t>15082265030</t>
  </si>
  <si>
    <t>1045944957@qq.com</t>
  </si>
  <si>
    <t>高赛赛</t>
  </si>
  <si>
    <t>1992-04-16</t>
  </si>
  <si>
    <t>调车员</t>
  </si>
  <si>
    <t>兖州矿务局</t>
  </si>
  <si>
    <t>370921199204160977</t>
  </si>
  <si>
    <t>13375471104</t>
  </si>
  <si>
    <t>464188184@qq.com</t>
  </si>
  <si>
    <t>陶宇宾</t>
  </si>
  <si>
    <t>1997-06-20</t>
  </si>
  <si>
    <t>合肥城市轨道交通有限公司运营分公司</t>
  </si>
  <si>
    <t>341282199706204378</t>
  </si>
  <si>
    <t>18756829670</t>
  </si>
  <si>
    <t>2735912858@qq.com</t>
  </si>
  <si>
    <t>陆军超</t>
  </si>
  <si>
    <t>1992-04-07</t>
  </si>
  <si>
    <r>
      <rPr>
        <sz val="10"/>
        <color theme="1"/>
        <rFont val="宋体"/>
        <family val="3"/>
        <charset val="134"/>
      </rPr>
      <t>1</t>
    </r>
    <r>
      <rPr>
        <sz val="10"/>
        <color indexed="8"/>
        <rFont val="宋体"/>
        <family val="3"/>
        <charset val="134"/>
      </rPr>
      <t>年10个月</t>
    </r>
  </si>
  <si>
    <t>湖北省武穴市</t>
  </si>
  <si>
    <t>交通工程专业</t>
  </si>
  <si>
    <t>421182199204070351</t>
  </si>
  <si>
    <t>18504281379</t>
  </si>
  <si>
    <t>407129943@qq.com</t>
  </si>
  <si>
    <t>张雪峰</t>
  </si>
  <si>
    <t>1994-03-26</t>
  </si>
  <si>
    <r>
      <rPr>
        <sz val="10"/>
        <color theme="1"/>
        <rFont val="宋体"/>
        <family val="3"/>
        <charset val="134"/>
      </rPr>
      <t>1</t>
    </r>
    <r>
      <rPr>
        <sz val="10"/>
        <color indexed="8"/>
        <rFont val="宋体"/>
        <family val="3"/>
        <charset val="134"/>
      </rPr>
      <t>年3个月</t>
    </r>
  </si>
  <si>
    <t>十堰</t>
  </si>
  <si>
    <t>苏州大学城市轨道交通学院</t>
  </si>
  <si>
    <t>站务</t>
  </si>
  <si>
    <t>420302199403260316</t>
  </si>
  <si>
    <t>18896804838</t>
  </si>
  <si>
    <t>525627309@qq.com</t>
  </si>
  <si>
    <t>王世红</t>
  </si>
  <si>
    <t>1989-11-03</t>
  </si>
  <si>
    <t>销售顾问</t>
  </si>
  <si>
    <t>山东艺术学院</t>
  </si>
  <si>
    <t>戏剧影视文学</t>
  </si>
  <si>
    <t>2012-07-26</t>
  </si>
  <si>
    <t>南昌铁路局上饶车务段婺源站</t>
  </si>
  <si>
    <t>上饶车务段</t>
  </si>
  <si>
    <t>371581198911036466</t>
  </si>
  <si>
    <t>15562869578</t>
  </si>
  <si>
    <t>1039696537@QQ.com</t>
  </si>
  <si>
    <t>孙少华</t>
  </si>
  <si>
    <t>1993-12-05</t>
  </si>
  <si>
    <t>甘肃省静宁县</t>
  </si>
  <si>
    <t>兰州交通大学博文学院</t>
  </si>
  <si>
    <t>乌鲁木齐车务段</t>
  </si>
  <si>
    <t>622727199312051736</t>
  </si>
  <si>
    <t>15699179149</t>
  </si>
  <si>
    <t>839233562@qq.com</t>
  </si>
  <si>
    <t>薛晓琳</t>
  </si>
  <si>
    <t>1987-12-24</t>
  </si>
  <si>
    <r>
      <rPr>
        <sz val="10"/>
        <color theme="1"/>
        <rFont val="宋体"/>
        <family val="3"/>
        <charset val="134"/>
      </rPr>
      <t>0</t>
    </r>
    <r>
      <rPr>
        <sz val="10"/>
        <color indexed="8"/>
        <rFont val="宋体"/>
        <family val="3"/>
        <charset val="134"/>
      </rPr>
      <t>年</t>
    </r>
  </si>
  <si>
    <t>河南工业大学</t>
  </si>
  <si>
    <t>视觉传达</t>
  </si>
  <si>
    <t>济南铁路局青岛西车务段蓝村站</t>
  </si>
  <si>
    <t>37021119871224002X</t>
  </si>
  <si>
    <t>18653268613</t>
  </si>
  <si>
    <t>xuexiaolin23@163.com</t>
  </si>
  <si>
    <t>马洁</t>
  </si>
  <si>
    <t>1994-10-06</t>
  </si>
  <si>
    <t>章丘市</t>
  </si>
  <si>
    <t>民航安全检查员</t>
  </si>
  <si>
    <t>山东广播电视大学</t>
  </si>
  <si>
    <t>2014-01-31</t>
  </si>
  <si>
    <t>青岛北站客运车间</t>
  </si>
  <si>
    <t>370181199410064508</t>
  </si>
  <si>
    <t>13127031551</t>
  </si>
  <si>
    <t>704907204@qq.com</t>
  </si>
  <si>
    <t>石民文</t>
  </si>
  <si>
    <t>助理工程师（交通铁路运输）</t>
  </si>
  <si>
    <t>焦煤集团铁路运输处</t>
  </si>
  <si>
    <t>运输段</t>
  </si>
  <si>
    <t>370283199005253178</t>
  </si>
  <si>
    <t>13001661125</t>
  </si>
  <si>
    <t>1184250858@qq.com</t>
  </si>
  <si>
    <t>张宝名</t>
  </si>
  <si>
    <t>1989-10-08</t>
  </si>
  <si>
    <r>
      <rPr>
        <sz val="10"/>
        <color theme="1"/>
        <rFont val="宋体"/>
        <family val="3"/>
        <charset val="134"/>
      </rPr>
      <t>8</t>
    </r>
    <r>
      <rPr>
        <sz val="10"/>
        <color indexed="8"/>
        <rFont val="宋体"/>
        <family val="3"/>
        <charset val="134"/>
      </rPr>
      <t>年5个月</t>
    </r>
  </si>
  <si>
    <t>河北省衡水市景县</t>
  </si>
  <si>
    <t>石家庄市轨道交通有限责任公司</t>
  </si>
  <si>
    <t>运营分公司车务部</t>
  </si>
  <si>
    <t>电客车高级司机</t>
  </si>
  <si>
    <t>131127198910087013</t>
  </si>
  <si>
    <t>18132019869</t>
  </si>
  <si>
    <t>574359681@qq.com</t>
  </si>
  <si>
    <t>牛雅静</t>
  </si>
  <si>
    <t>51kg</t>
  </si>
  <si>
    <t>值班站长备员</t>
  </si>
  <si>
    <t>值班站长备员(1年后转正)</t>
  </si>
  <si>
    <t>340603199001100666</t>
  </si>
  <si>
    <t>13126121635</t>
  </si>
  <si>
    <t>572118906@qq.com</t>
  </si>
  <si>
    <t>郑兴洋</t>
  </si>
  <si>
    <t>1991-09-11</t>
  </si>
  <si>
    <t>广州铁路集团（公司）</t>
  </si>
  <si>
    <t>广州车务段</t>
  </si>
  <si>
    <t>370181199109117156</t>
  </si>
  <si>
    <t>13172999209</t>
  </si>
  <si>
    <t>13172999209@163.com</t>
  </si>
  <si>
    <t>杨学艺</t>
  </si>
  <si>
    <t>1990-03-26</t>
  </si>
  <si>
    <t>内乡县余关乡</t>
  </si>
  <si>
    <t>客运员中级、售票员中级</t>
  </si>
  <si>
    <t>城市轨道交通运营管理（铁道运输）</t>
  </si>
  <si>
    <t>客运部门</t>
  </si>
  <si>
    <t>综控员、售票员、客运员</t>
  </si>
  <si>
    <t>411327199003264218</t>
  </si>
  <si>
    <t>18065820350</t>
  </si>
  <si>
    <t>1290066040@qq.com</t>
  </si>
  <si>
    <t>夏玉杰</t>
  </si>
  <si>
    <t>1991-03-21</t>
  </si>
  <si>
    <t>车站值班员中级/信号员中级</t>
  </si>
  <si>
    <t>兰州铁路局陇西车务段骆驼巷车站</t>
  </si>
  <si>
    <t>运转信号楼</t>
  </si>
  <si>
    <t>371426199103212024</t>
  </si>
  <si>
    <t>13919029932</t>
  </si>
  <si>
    <t>2292284731@qq.com</t>
  </si>
  <si>
    <t>111152</t>
  </si>
  <si>
    <t>李尚</t>
  </si>
  <si>
    <t>1991-09-23</t>
  </si>
  <si>
    <t>青岛酒店管理职业技术学院</t>
  </si>
  <si>
    <t>会计与审计</t>
  </si>
  <si>
    <t>即墨致远美术培训学校</t>
  </si>
  <si>
    <t>教务</t>
  </si>
  <si>
    <t>370214199109234534</t>
  </si>
  <si>
    <t>13616399197</t>
  </si>
  <si>
    <t>448763315@qq.com</t>
  </si>
  <si>
    <t>109680</t>
  </si>
  <si>
    <t>张传霖</t>
  </si>
  <si>
    <t>汉族</t>
  </si>
  <si>
    <t>1993-04-22</t>
  </si>
  <si>
    <t>会计</t>
  </si>
  <si>
    <t>青岛市酒店管理学院</t>
  </si>
  <si>
    <t>青岛麦凯乐购物中心</t>
  </si>
  <si>
    <t>营运部</t>
  </si>
  <si>
    <t>卖区助理</t>
  </si>
  <si>
    <t>370205199304222030</t>
  </si>
  <si>
    <t>18553221056</t>
  </si>
  <si>
    <t>295291934@qq.com</t>
  </si>
  <si>
    <t>129389</t>
  </si>
  <si>
    <t>马宝隽</t>
  </si>
  <si>
    <t>1993-09-13</t>
  </si>
  <si>
    <t>表演（服装表演与策划）</t>
  </si>
  <si>
    <t>青岛广播电视少儿艺术培训学校</t>
  </si>
  <si>
    <t>培训</t>
  </si>
  <si>
    <t>370203199309136323</t>
  </si>
  <si>
    <t>18561690583</t>
  </si>
  <si>
    <t>2389320425@qq.com</t>
  </si>
  <si>
    <t>132028</t>
  </si>
  <si>
    <t>物资管理岗</t>
  </si>
  <si>
    <t>崔佳祺</t>
  </si>
  <si>
    <t>1994-04-04</t>
  </si>
  <si>
    <t>梅河口市</t>
  </si>
  <si>
    <t>青岛职业技术学院</t>
  </si>
  <si>
    <t>崂山旅游集团</t>
  </si>
  <si>
    <t>销售部</t>
  </si>
  <si>
    <t>营销专员</t>
  </si>
  <si>
    <t>230622199404042560</t>
  </si>
  <si>
    <t>18315422120</t>
  </si>
  <si>
    <t>di1994814@163.com</t>
  </si>
  <si>
    <t>121771</t>
  </si>
  <si>
    <t>王旭东</t>
  </si>
  <si>
    <t>1993-05-01</t>
  </si>
  <si>
    <t>会计从业资格证</t>
  </si>
  <si>
    <t>青岛活法生物科技有限公司</t>
  </si>
  <si>
    <t>人事部</t>
  </si>
  <si>
    <t>内勤</t>
  </si>
  <si>
    <t>370205199305013011</t>
  </si>
  <si>
    <t>13792885215</t>
  </si>
  <si>
    <t>429232800@qq.com</t>
  </si>
  <si>
    <t>130769</t>
  </si>
  <si>
    <t>李宪鹏</t>
  </si>
  <si>
    <t>1995-07-15</t>
  </si>
  <si>
    <t>59kg</t>
  </si>
  <si>
    <t>青岛旅游学校</t>
  </si>
  <si>
    <t>旅游英语</t>
  </si>
  <si>
    <t>青岛金芙蓉鞋店</t>
  </si>
  <si>
    <t>销售</t>
  </si>
  <si>
    <t>370205199507150516</t>
  </si>
  <si>
    <t>15339990715</t>
  </si>
  <si>
    <t>563572358@qq.com</t>
  </si>
  <si>
    <t>108048</t>
  </si>
  <si>
    <t>慕晨曦</t>
  </si>
  <si>
    <t>1995-02-05</t>
  </si>
  <si>
    <t>两年</t>
  </si>
  <si>
    <t>69kg</t>
  </si>
  <si>
    <t>涉外旅游与酒店管理</t>
  </si>
  <si>
    <t>山东外贸职业学院</t>
  </si>
  <si>
    <t>方正宽带网络服务有限公司青岛分公司</t>
  </si>
  <si>
    <t>李村服务部</t>
  </si>
  <si>
    <t>拓展组长</t>
  </si>
  <si>
    <t>370205199502053012</t>
  </si>
  <si>
    <t>15963200027</t>
  </si>
  <si>
    <t>421869169@qq.com</t>
  </si>
  <si>
    <t>130376</t>
  </si>
  <si>
    <t>杨琛</t>
  </si>
  <si>
    <t>1989-04-23</t>
  </si>
  <si>
    <t>平度市</t>
  </si>
  <si>
    <t>河南大学</t>
  </si>
  <si>
    <t>运动训练学</t>
  </si>
  <si>
    <t>上海艺康（中国）投资有限公司</t>
  </si>
  <si>
    <t>有害生物防治部</t>
  </si>
  <si>
    <t>服务主管</t>
  </si>
  <si>
    <t>370303198904231713</t>
  </si>
  <si>
    <t>13953388901</t>
  </si>
  <si>
    <t>jayyang1899@vip.qq.com</t>
  </si>
  <si>
    <t>130462</t>
  </si>
  <si>
    <t>宋钰鑫</t>
  </si>
  <si>
    <t>1994-11-16</t>
  </si>
  <si>
    <t>193</t>
  </si>
  <si>
    <t>94</t>
  </si>
  <si>
    <t>cuba中国大学生篮球比赛山东省冠军</t>
  </si>
  <si>
    <t>2017-06-20</t>
  </si>
  <si>
    <t>济南龙马汽车租赁有限公司</t>
  </si>
  <si>
    <t>助理</t>
  </si>
  <si>
    <t>370102199411163713</t>
  </si>
  <si>
    <t>18766126152</t>
  </si>
  <si>
    <t>532653046@qq.com</t>
  </si>
  <si>
    <t>133251</t>
  </si>
  <si>
    <t>陶晓慧</t>
  </si>
  <si>
    <t>1990-06-11</t>
  </si>
  <si>
    <t>青岛外事服务学校</t>
  </si>
  <si>
    <t>青岛世园国际旅游发展有限公司</t>
  </si>
  <si>
    <t>游客服务部</t>
  </si>
  <si>
    <t>370203199006110927</t>
  </si>
  <si>
    <t>13210257997</t>
  </si>
  <si>
    <t>txh_040522@163.com</t>
  </si>
  <si>
    <t>施工管理岗</t>
  </si>
  <si>
    <t>马聪远</t>
  </si>
  <si>
    <r>
      <rPr>
        <sz val="10"/>
        <color indexed="8"/>
        <rFont val="宋体"/>
        <family val="3"/>
        <charset val="134"/>
      </rPr>
      <t>男</t>
    </r>
  </si>
  <si>
    <t>1996-1-6</t>
  </si>
  <si>
    <t>专科</t>
  </si>
  <si>
    <t>菏泽学院</t>
  </si>
  <si>
    <t>经济管理</t>
  </si>
  <si>
    <t>370214199601063511</t>
  </si>
  <si>
    <t xml:space="preserve">1034039170@qq.com </t>
  </si>
  <si>
    <t>133376</t>
  </si>
  <si>
    <t>田宝玥</t>
  </si>
  <si>
    <t>1994-07-27</t>
  </si>
  <si>
    <t>青岛农业大学</t>
  </si>
  <si>
    <t>室内设计</t>
  </si>
  <si>
    <t>青岛和生教育</t>
  </si>
  <si>
    <t>教育</t>
  </si>
  <si>
    <t>老师</t>
  </si>
  <si>
    <t>370202199407271426</t>
  </si>
  <si>
    <t>18661982125</t>
  </si>
  <si>
    <t>694047357@qq.com</t>
  </si>
  <si>
    <t>109718</t>
  </si>
  <si>
    <t>值班员（站务车间）</t>
  </si>
  <si>
    <t>匡红玉</t>
  </si>
  <si>
    <t>1990-08-06</t>
  </si>
  <si>
    <t>助理会计师</t>
  </si>
  <si>
    <t>潍坊工程职业学院</t>
  </si>
  <si>
    <t>2012-10-01</t>
  </si>
  <si>
    <t>青岛宝龙英聚商业物业管理有限公司</t>
  </si>
  <si>
    <t>财务部</t>
  </si>
  <si>
    <t>出纳</t>
  </si>
  <si>
    <t>370281199008067327</t>
  </si>
  <si>
    <t>18765941076</t>
  </si>
  <si>
    <t>1096365294@qq.com</t>
  </si>
  <si>
    <t>19</t>
  </si>
  <si>
    <t>131913</t>
  </si>
  <si>
    <t>物资管理岗（计划管理室）</t>
  </si>
  <si>
    <t>李宗宝</t>
  </si>
  <si>
    <t>1987-05-21</t>
  </si>
  <si>
    <t>物流师、货代师</t>
  </si>
  <si>
    <t>青岛港湾职业技术学院</t>
  </si>
  <si>
    <t>集装箱业务与管理</t>
  </si>
  <si>
    <t>2008-08-01</t>
  </si>
  <si>
    <t>山东检疫处理有限公司</t>
  </si>
  <si>
    <t>车队</t>
  </si>
  <si>
    <t>车辆管理</t>
  </si>
  <si>
    <t>370205198705212517</t>
  </si>
  <si>
    <t>13355325231</t>
  </si>
  <si>
    <t>150086402@qq.com</t>
  </si>
  <si>
    <r>
      <rPr>
        <sz val="10"/>
        <color indexed="8"/>
        <rFont val="宋体"/>
        <family val="3"/>
        <charset val="134"/>
      </rPr>
      <t>计划管理岗</t>
    </r>
  </si>
  <si>
    <t>王玉莹</t>
  </si>
  <si>
    <r>
      <rPr>
        <sz val="10"/>
        <color indexed="8"/>
        <rFont val="宋体"/>
        <family val="3"/>
        <charset val="134"/>
      </rPr>
      <t>汉族</t>
    </r>
  </si>
  <si>
    <r>
      <rPr>
        <sz val="10"/>
        <color indexed="8"/>
        <rFont val="宋体"/>
        <family val="3"/>
        <charset val="134"/>
      </rPr>
      <t>团员</t>
    </r>
  </si>
  <si>
    <r>
      <rPr>
        <sz val="10"/>
        <color indexed="8"/>
        <rFont val="宋体"/>
        <family val="3"/>
        <charset val="134"/>
      </rPr>
      <t>辽阳</t>
    </r>
  </si>
  <si>
    <r>
      <rPr>
        <sz val="10"/>
        <color indexed="8"/>
        <rFont val="宋体"/>
        <family val="3"/>
        <charset val="134"/>
      </rPr>
      <t>人力资源师三级</t>
    </r>
  </si>
  <si>
    <r>
      <rPr>
        <sz val="10"/>
        <color indexed="8"/>
        <rFont val="宋体"/>
        <family val="3"/>
        <charset val="134"/>
      </rPr>
      <t>本科</t>
    </r>
  </si>
  <si>
    <r>
      <rPr>
        <sz val="10"/>
        <color indexed="8"/>
        <rFont val="宋体"/>
        <family val="3"/>
        <charset val="134"/>
      </rPr>
      <t>学士</t>
    </r>
  </si>
  <si>
    <r>
      <rPr>
        <sz val="10"/>
        <color indexed="8"/>
        <rFont val="宋体"/>
        <family val="3"/>
        <charset val="134"/>
      </rPr>
      <t>大连科技学院</t>
    </r>
  </si>
  <si>
    <r>
      <rPr>
        <sz val="10"/>
        <color indexed="8"/>
        <rFont val="宋体"/>
        <family val="3"/>
        <charset val="134"/>
      </rPr>
      <t>劳动与社会保障</t>
    </r>
  </si>
  <si>
    <t>ZARA</t>
  </si>
  <si>
    <r>
      <rPr>
        <sz val="10"/>
        <color indexed="8"/>
        <rFont val="宋体"/>
        <family val="3"/>
        <charset val="134"/>
      </rPr>
      <t>管理部</t>
    </r>
  </si>
  <si>
    <r>
      <rPr>
        <sz val="10"/>
        <color indexed="8"/>
        <rFont val="宋体"/>
        <family val="3"/>
        <charset val="134"/>
      </rPr>
      <t>管理培训生</t>
    </r>
  </si>
  <si>
    <t>239005199503090022</t>
  </si>
  <si>
    <t>15064214712</t>
  </si>
  <si>
    <t>326564357@qq.com</t>
  </si>
  <si>
    <t>贾媛媛</t>
  </si>
  <si>
    <t>1995-11-08</t>
  </si>
  <si>
    <t>2017-06-29</t>
  </si>
  <si>
    <t>青岛中天华振兴有限公司会计师事务所</t>
  </si>
  <si>
    <t>370786199511084529</t>
  </si>
  <si>
    <t>15165237589</t>
  </si>
  <si>
    <t>1069419769@qq.com</t>
  </si>
  <si>
    <t>D1</t>
  </si>
  <si>
    <t>2/1</t>
  </si>
  <si>
    <t>王亚梦</t>
  </si>
  <si>
    <t>1990-11-01</t>
  </si>
  <si>
    <t>东北大学</t>
  </si>
  <si>
    <t>2014-07-04</t>
  </si>
  <si>
    <t>中国国电集团石横发电有效公司</t>
  </si>
  <si>
    <t>安监部</t>
  </si>
  <si>
    <t>电气安全员</t>
  </si>
  <si>
    <t>37082819901101362X</t>
  </si>
  <si>
    <t>18953253014</t>
  </si>
  <si>
    <t>wangyameng1991@163.com</t>
  </si>
  <si>
    <t>吴惠坤</t>
  </si>
  <si>
    <t>徐伟娜</t>
  </si>
  <si>
    <t>1989-09-28</t>
  </si>
  <si>
    <t>160厘米</t>
  </si>
  <si>
    <t>电气工程师</t>
  </si>
  <si>
    <t>华北电力大学</t>
  </si>
  <si>
    <t>电力系统及其自动化</t>
  </si>
  <si>
    <t>2014-03-31</t>
  </si>
  <si>
    <t>国网浙江绍兴市上虞区供电公司</t>
  </si>
  <si>
    <t>运维检修部</t>
  </si>
  <si>
    <t>生产大修管理专责</t>
  </si>
  <si>
    <t>370284198909280429</t>
  </si>
  <si>
    <t>13675731316</t>
  </si>
  <si>
    <t>xuweina2011@163.com</t>
  </si>
  <si>
    <t>叶进伟</t>
  </si>
  <si>
    <t>1988-11-28</t>
  </si>
  <si>
    <t>江西</t>
  </si>
  <si>
    <t>电气工程（电气化铁路方向）</t>
  </si>
  <si>
    <t>国家电网福建省电力有限公司南平市供电公司</t>
  </si>
  <si>
    <t>南平供电公司运检部</t>
  </si>
  <si>
    <t>变电岗位</t>
  </si>
  <si>
    <t>362334198811280414</t>
  </si>
  <si>
    <t>18396588561</t>
  </si>
  <si>
    <t>2174614343@qq.com</t>
  </si>
  <si>
    <t>副主任/主任助理（供电车间）</t>
  </si>
  <si>
    <t>张卫斌</t>
  </si>
  <si>
    <t>1987-09-20</t>
  </si>
  <si>
    <t>167CM</t>
  </si>
  <si>
    <t>60KG</t>
  </si>
  <si>
    <t>主管工程师</t>
  </si>
  <si>
    <t>维修中心</t>
  </si>
  <si>
    <t>生产技术室生产调度值班主任</t>
  </si>
  <si>
    <t>610431198709204630</t>
  </si>
  <si>
    <t>15705977968</t>
  </si>
  <si>
    <t>1294629040@qq.com</t>
  </si>
  <si>
    <t>黄艺</t>
  </si>
  <si>
    <t>155</t>
  </si>
  <si>
    <t>江西省丰城市</t>
  </si>
  <si>
    <t>2014-06-01</t>
  </si>
  <si>
    <t>维修中心供电车间</t>
  </si>
  <si>
    <t>综合管理员</t>
  </si>
  <si>
    <t>362202199202144685</t>
  </si>
  <si>
    <t>18350076131</t>
  </si>
  <si>
    <t>782169700@qq.com</t>
  </si>
  <si>
    <t>接触轨技术岗</t>
  </si>
  <si>
    <t>5/9</t>
  </si>
  <si>
    <t>何承乾</t>
  </si>
  <si>
    <t>1991-02-01</t>
  </si>
  <si>
    <t>达州市</t>
  </si>
  <si>
    <t>初级助理职称/维修电工（高级）、接触网工（中级）</t>
  </si>
  <si>
    <t>西华大学</t>
  </si>
  <si>
    <t>513029199102016852</t>
  </si>
  <si>
    <t>15888112793</t>
  </si>
  <si>
    <t>164871267@qq.com</t>
  </si>
  <si>
    <t>包文斌</t>
  </si>
  <si>
    <t>1990-10-01</t>
  </si>
  <si>
    <t>130</t>
  </si>
  <si>
    <t>2015-06-17</t>
  </si>
  <si>
    <t>深圳地铁</t>
  </si>
  <si>
    <t>供电</t>
  </si>
  <si>
    <t>接触网技术</t>
  </si>
  <si>
    <t>620102199010014313</t>
  </si>
  <si>
    <t>18312505969</t>
  </si>
  <si>
    <t>576694822@qq.com</t>
  </si>
  <si>
    <t xml:space="preserve">接触轨技术岗 </t>
  </si>
  <si>
    <t>卜令营</t>
  </si>
  <si>
    <t>1987-10-29</t>
  </si>
  <si>
    <t>山东科技大学泰山科技学院</t>
  </si>
  <si>
    <t>中铁十局电务公司</t>
  </si>
  <si>
    <t>工程技术部</t>
  </si>
  <si>
    <t>371324198710293812</t>
  </si>
  <si>
    <t>18105393719</t>
  </si>
  <si>
    <t>2391630635@qq.com</t>
  </si>
  <si>
    <t>杨科</t>
  </si>
  <si>
    <t>1986-12-11</t>
  </si>
  <si>
    <t>2010-06-23</t>
  </si>
  <si>
    <t>中铁十局集团电务工程有限公司</t>
  </si>
  <si>
    <t>电气化二、电务三项目部工程技术部</t>
  </si>
  <si>
    <t>技术部长、副总工程师</t>
  </si>
  <si>
    <t>370683198612113254</t>
  </si>
  <si>
    <t>18006429216</t>
  </si>
  <si>
    <t>582270610@qq.com</t>
  </si>
  <si>
    <t>王旭超</t>
  </si>
  <si>
    <t>1991-08-29</t>
  </si>
  <si>
    <t>1.3</t>
  </si>
  <si>
    <t>南阳市</t>
  </si>
  <si>
    <t>接触网助理工程师</t>
  </si>
  <si>
    <t>中国铁建电气化局集团第一工程有限公司</t>
  </si>
  <si>
    <t>电力电气化分公司电化五队</t>
  </si>
  <si>
    <t>411303199108293356</t>
  </si>
  <si>
    <t>15175173894</t>
  </si>
  <si>
    <t>2441309533@qq.com</t>
  </si>
  <si>
    <t>主任（供电车间）</t>
  </si>
  <si>
    <t>李晓磊</t>
  </si>
  <si>
    <t>1986-01-28</t>
  </si>
  <si>
    <t>元氏县第三中学</t>
  </si>
  <si>
    <t>2005-06-05</t>
  </si>
  <si>
    <t>基建维修部供电组</t>
  </si>
  <si>
    <t>高级接触网维修工程师</t>
  </si>
  <si>
    <t>130132198601281330</t>
  </si>
  <si>
    <t>18633078570</t>
  </si>
  <si>
    <t>lxlei1986@163.com</t>
  </si>
  <si>
    <t>于京</t>
  </si>
  <si>
    <t>1986-07-10</t>
  </si>
  <si>
    <t>14个月</t>
  </si>
  <si>
    <t>衡水</t>
  </si>
  <si>
    <t>中级电气工程师/接触网技师</t>
  </si>
  <si>
    <t>北京京港地铁有限公司</t>
  </si>
  <si>
    <t>供电工程室</t>
  </si>
  <si>
    <t>电力维修督导</t>
  </si>
  <si>
    <t>131182198607105412</t>
  </si>
  <si>
    <t>15632156160</t>
  </si>
  <si>
    <t>759453416@qq.com</t>
  </si>
  <si>
    <t>变电技术岗</t>
  </si>
  <si>
    <t>吴双</t>
  </si>
  <si>
    <t>工业自动化</t>
  </si>
  <si>
    <t>高压供电检修工长</t>
  </si>
  <si>
    <t>320324198902195416</t>
  </si>
  <si>
    <t>15852738358</t>
  </si>
  <si>
    <t>949269446@qq.com</t>
  </si>
  <si>
    <t>唐华宁</t>
  </si>
  <si>
    <t>1992-12-20</t>
  </si>
  <si>
    <t>电气工程及其自动化助理工程师</t>
  </si>
  <si>
    <t>石家庄铁道大学四方学院</t>
  </si>
  <si>
    <t>供电一部</t>
  </si>
  <si>
    <t>变电技术</t>
  </si>
  <si>
    <t>130530199212200035</t>
  </si>
  <si>
    <t>13530965501</t>
  </si>
  <si>
    <t>450854271@qq.com</t>
  </si>
  <si>
    <t>筹备管理岗（新线管理部）</t>
  </si>
  <si>
    <t>田读洲</t>
  </si>
  <si>
    <t>130534199006116911</t>
  </si>
  <si>
    <t>15751880986</t>
  </si>
  <si>
    <t>1838816003@qq.com</t>
  </si>
  <si>
    <t>何在刚</t>
  </si>
  <si>
    <t>1989-03-20</t>
  </si>
  <si>
    <t>测试计量技术及仪器</t>
  </si>
  <si>
    <t>青岛特锐德电气股份有限公司</t>
  </si>
  <si>
    <t>电气技术事业部</t>
  </si>
  <si>
    <t>电气工程师兼项目经理</t>
  </si>
  <si>
    <t>371122198903201554</t>
  </si>
  <si>
    <t>15092091065</t>
  </si>
  <si>
    <t>450683464@qq.com</t>
  </si>
  <si>
    <t>孔维森</t>
  </si>
  <si>
    <t>1992-09-08</t>
  </si>
  <si>
    <t>北京理工大学</t>
  </si>
  <si>
    <t>电气工程与自动化</t>
  </si>
  <si>
    <t>南京国电南自轨道交通工程有限公司</t>
  </si>
  <si>
    <t>现场调试工程师</t>
  </si>
  <si>
    <t>321283199209086238</t>
  </si>
  <si>
    <t>18205095410</t>
  </si>
  <si>
    <t>1808483983@qq.com</t>
  </si>
  <si>
    <t>王强</t>
  </si>
  <si>
    <t>1988-09-28</t>
  </si>
  <si>
    <t>河南上蔡县</t>
  </si>
  <si>
    <t>西安理工大学</t>
  </si>
  <si>
    <t>2013-07-05</t>
  </si>
  <si>
    <t>中铁十二局集团电气化工程有限公司</t>
  </si>
  <si>
    <t>项目部，工程科</t>
  </si>
  <si>
    <t>61020319880928423X</t>
  </si>
  <si>
    <t>18729311321</t>
  </si>
  <si>
    <t>304721049@qq.com</t>
  </si>
  <si>
    <t>时学坤</t>
  </si>
  <si>
    <t>1988-10-21</t>
  </si>
  <si>
    <t>河间市</t>
  </si>
  <si>
    <t>北京铁路电气化学校</t>
  </si>
  <si>
    <t>中铁电化局运管公司莱芜维管段</t>
  </si>
  <si>
    <t>生产技术科</t>
  </si>
  <si>
    <t>供电工程师（科员）</t>
  </si>
  <si>
    <t>13098419881021483X</t>
  </si>
  <si>
    <t>13645215600</t>
  </si>
  <si>
    <t>531542112@qq.com</t>
  </si>
  <si>
    <t>黄雪原</t>
  </si>
  <si>
    <t>1987-02-04</t>
  </si>
  <si>
    <t>保定电力职业技术学院</t>
  </si>
  <si>
    <t>150428198702040830</t>
  </si>
  <si>
    <t>15840136601</t>
  </si>
  <si>
    <t>291408665@qq.com</t>
  </si>
  <si>
    <t>徐鸿帆</t>
  </si>
  <si>
    <t>1988-01-06</t>
  </si>
  <si>
    <t>178.5</t>
  </si>
  <si>
    <t>武汉电力职业技术学院</t>
  </si>
  <si>
    <t>电力系统继电保护与自动化</t>
  </si>
  <si>
    <t>中铁电气化局一公司上海维管分公司</t>
  </si>
  <si>
    <t>变电专业</t>
  </si>
  <si>
    <t>线路负责人/主任</t>
  </si>
  <si>
    <t>211224198801067810</t>
  </si>
  <si>
    <t>13524363534</t>
  </si>
  <si>
    <t>356418283@qq.com</t>
  </si>
  <si>
    <t>周民广</t>
  </si>
  <si>
    <t>1979-06-25</t>
  </si>
  <si>
    <t>0（类似经验:卸煤桥吊/行吊经验16年）</t>
  </si>
  <si>
    <t>88kg</t>
  </si>
  <si>
    <t>东营</t>
  </si>
  <si>
    <t>吉林北华大学工学院</t>
  </si>
  <si>
    <t>2001-07-01</t>
  </si>
  <si>
    <t>沧海新城热力公司</t>
  </si>
  <si>
    <t>生产部</t>
  </si>
  <si>
    <t>电气技术</t>
  </si>
  <si>
    <t>370523197906252712</t>
  </si>
  <si>
    <t>13573865339</t>
  </si>
  <si>
    <t>362466824@qq.com</t>
  </si>
  <si>
    <t>变电检修工班长</t>
  </si>
  <si>
    <t>3/4</t>
  </si>
  <si>
    <t>崔永坤</t>
  </si>
  <si>
    <t>1991-09-02</t>
  </si>
  <si>
    <t>初级/高压供电检修</t>
  </si>
  <si>
    <t>电气化铁道技术（城轨方向）</t>
  </si>
  <si>
    <t>高压供电检修副工长</t>
  </si>
  <si>
    <t>320324199109025678</t>
  </si>
  <si>
    <t>15190265378</t>
  </si>
  <si>
    <t>945142636@qq.com</t>
  </si>
  <si>
    <t>高彬</t>
  </si>
  <si>
    <t>1990-05-16</t>
  </si>
  <si>
    <t>4年8个月</t>
  </si>
  <si>
    <t>沙河市</t>
  </si>
  <si>
    <t>维修电工高级</t>
  </si>
  <si>
    <t>石家庄铁路职业技术学校</t>
  </si>
  <si>
    <t>电气化铁道供电</t>
  </si>
  <si>
    <t>综合机电部变电一车间</t>
  </si>
  <si>
    <t>变电检修代理工班长（继电保护）</t>
  </si>
  <si>
    <t>130582199005164410</t>
  </si>
  <si>
    <t>13787094851</t>
  </si>
  <si>
    <t>290806526@qq.com</t>
  </si>
  <si>
    <t>钱矗</t>
  </si>
  <si>
    <t>7.5</t>
  </si>
  <si>
    <t>7,5</t>
  </si>
  <si>
    <t>辛集市</t>
  </si>
  <si>
    <t>电力线路中级工</t>
  </si>
  <si>
    <t>轨道交通运行维管</t>
  </si>
  <si>
    <t>中铁电气化局一公司天津轻轨项目部</t>
  </si>
  <si>
    <t>工长</t>
  </si>
  <si>
    <t>130181199104076717</t>
  </si>
  <si>
    <t>18920326505</t>
  </si>
  <si>
    <t>455025436@qq.com</t>
  </si>
  <si>
    <t xml:space="preserve">高压预防性试验工 </t>
  </si>
  <si>
    <t>助理工程师 / 技师</t>
  </si>
  <si>
    <t>德州科技职业学院</t>
  </si>
  <si>
    <t>2006-07-30</t>
  </si>
  <si>
    <t>青岛石化检修安装工程有限责任公司</t>
  </si>
  <si>
    <t>电气车间</t>
  </si>
  <si>
    <t>班长</t>
  </si>
  <si>
    <t>370686198312216111</t>
  </si>
  <si>
    <t>13553076119</t>
  </si>
  <si>
    <t>5318378@163.com</t>
  </si>
  <si>
    <t>4/17</t>
  </si>
  <si>
    <t>赵志刚</t>
  </si>
  <si>
    <t>1994-01-27</t>
  </si>
  <si>
    <t>山东栖霞</t>
  </si>
  <si>
    <t>电气自动化及供用电技术</t>
  </si>
  <si>
    <t>370686199401278239</t>
  </si>
  <si>
    <t>18359156195</t>
  </si>
  <si>
    <t>1183639222@qq.com</t>
  </si>
  <si>
    <t xml:space="preserve">电力调度（调度部） </t>
  </si>
  <si>
    <t>宋宝杰</t>
  </si>
  <si>
    <t>1993-12-09</t>
  </si>
  <si>
    <t>电力线路工中级</t>
  </si>
  <si>
    <t>231004199312090712</t>
  </si>
  <si>
    <t>13895721533</t>
  </si>
  <si>
    <t>1060781769@qq.com</t>
  </si>
  <si>
    <t>吕银秀</t>
  </si>
  <si>
    <t>1988-10-01</t>
  </si>
  <si>
    <t>2013-07-10</t>
  </si>
  <si>
    <t>供电车间维修中心</t>
  </si>
  <si>
    <t>变电运行值班员</t>
  </si>
  <si>
    <t>421127198810014326</t>
  </si>
  <si>
    <t>17679411651</t>
  </si>
  <si>
    <t>985772618@qq.com</t>
  </si>
  <si>
    <t>韦双剑</t>
  </si>
  <si>
    <t>1986-10-26</t>
  </si>
  <si>
    <t>维修电工高级，施工负责人证</t>
  </si>
  <si>
    <t>湖南冶金职业技术学院</t>
  </si>
  <si>
    <t>中铁电气化局第三工程有限公司郑州地铁1号线维管项目部</t>
  </si>
  <si>
    <t>变配电检修工</t>
  </si>
  <si>
    <t>411421198610266816</t>
  </si>
  <si>
    <t>15617739296</t>
  </si>
  <si>
    <t>454487186@qq.com</t>
  </si>
  <si>
    <t>王红超</t>
  </si>
  <si>
    <t>1994-02-23</t>
  </si>
  <si>
    <t>石家庄市新希望职业中专</t>
  </si>
  <si>
    <t>中铁电气化铁路运营管理有限公司</t>
  </si>
  <si>
    <t>上海维管处杭州维管段</t>
  </si>
  <si>
    <t>变电检修员</t>
  </si>
  <si>
    <t>130534199402230716</t>
  </si>
  <si>
    <t>18268692159</t>
  </si>
  <si>
    <t>846759117@qq.com</t>
  </si>
  <si>
    <t>刘白杰</t>
  </si>
  <si>
    <t>1992-07-12</t>
  </si>
  <si>
    <t>高级技工</t>
  </si>
  <si>
    <t>临汾职业技术学院</t>
  </si>
  <si>
    <t>中铁十五局电气化工程有限公司</t>
  </si>
  <si>
    <t>变电、电力技术负责人</t>
  </si>
  <si>
    <t>142326199207125913</t>
  </si>
  <si>
    <t>13633440963</t>
  </si>
  <si>
    <t>645156569@qq.com</t>
  </si>
  <si>
    <t>李鹏臻</t>
  </si>
  <si>
    <t>1991-11-02</t>
  </si>
  <si>
    <t>电气工程及其自动化（主修）、会计学（辅修）</t>
  </si>
  <si>
    <t>2014-06-27</t>
  </si>
  <si>
    <t>高压事业部</t>
  </si>
  <si>
    <t>电气设计</t>
  </si>
  <si>
    <t>370725199111020013</t>
  </si>
  <si>
    <t>18766225808</t>
  </si>
  <si>
    <t>18766225808@163.com</t>
  </si>
  <si>
    <t>徐国川</t>
  </si>
  <si>
    <t>1991-06-24</t>
  </si>
  <si>
    <t>171mm</t>
  </si>
  <si>
    <t>黑龙江大学</t>
  </si>
  <si>
    <t>大箱变事业部</t>
  </si>
  <si>
    <t>电气二次设计岗</t>
  </si>
  <si>
    <t>370782199106243076</t>
  </si>
  <si>
    <t>18766283001</t>
  </si>
  <si>
    <t>18766283001@163.com</t>
  </si>
  <si>
    <t xml:space="preserve">​接触轨检修工 </t>
  </si>
  <si>
    <t>魏双双</t>
  </si>
  <si>
    <t>1989-05-01</t>
  </si>
  <si>
    <t>工程师三级</t>
  </si>
  <si>
    <t>郑州华信学院</t>
  </si>
  <si>
    <t>2013-06-09</t>
  </si>
  <si>
    <t>电气设计技术部</t>
  </si>
  <si>
    <t>411323198905015835</t>
  </si>
  <si>
    <t>18053273343</t>
  </si>
  <si>
    <t>1055453259@qq.com</t>
  </si>
  <si>
    <t>倪源</t>
  </si>
  <si>
    <t>1990-07-09</t>
  </si>
  <si>
    <t>开关柜事业部技术部、充电设备事业部技术部</t>
  </si>
  <si>
    <t>370481199007091238</t>
  </si>
  <si>
    <t>18765285591</t>
  </si>
  <si>
    <t>18765285591@163.com</t>
  </si>
  <si>
    <t>董玉盛</t>
  </si>
  <si>
    <t>1988-12-10</t>
  </si>
  <si>
    <t>维保电气</t>
  </si>
  <si>
    <t>370281198812104630</t>
  </si>
  <si>
    <t>15969890771</t>
  </si>
  <si>
    <t>898959747@qq.com</t>
  </si>
  <si>
    <t>曲志龙</t>
  </si>
  <si>
    <t>1989-01-18</t>
  </si>
  <si>
    <t>青岛远洋船员学院</t>
  </si>
  <si>
    <t>青岛交通科技信息有限公司</t>
  </si>
  <si>
    <t>隧道项目部</t>
  </si>
  <si>
    <t>配电组长</t>
  </si>
  <si>
    <t>370213198901182431</t>
  </si>
  <si>
    <t>15053253338</t>
  </si>
  <si>
    <t>254545182@qq.com</t>
  </si>
  <si>
    <t>变电车间</t>
  </si>
  <si>
    <t>应急管理岗</t>
  </si>
  <si>
    <t>张鹏</t>
  </si>
  <si>
    <t>1986-06-21</t>
  </si>
  <si>
    <t>消防建构筑物消防员中控操作</t>
  </si>
  <si>
    <t>青岛市冶金技术学院</t>
  </si>
  <si>
    <t>钢铁冶金</t>
  </si>
  <si>
    <t>2010-06-06</t>
  </si>
  <si>
    <t>青岛公安消防局</t>
  </si>
  <si>
    <t>地铁轨道交通消防大队</t>
  </si>
  <si>
    <t>消防培训、车辆驾驶</t>
  </si>
  <si>
    <t>370214198606213510</t>
  </si>
  <si>
    <t>15165320678</t>
  </si>
  <si>
    <t>545076601@qq.com</t>
  </si>
  <si>
    <t>117002</t>
  </si>
  <si>
    <t>供电车间变</t>
  </si>
  <si>
    <t xml:space="preserve">车辆检修工（检修车间） </t>
  </si>
  <si>
    <t>王帅</t>
  </si>
  <si>
    <t>1987-12-28</t>
  </si>
  <si>
    <t>180CM</t>
  </si>
  <si>
    <t>中级电工中级钳工中级焊工</t>
  </si>
  <si>
    <t>山东工业职业学院</t>
  </si>
  <si>
    <t>机械制造与自动化</t>
  </si>
  <si>
    <t>青岛钢铁集团</t>
  </si>
  <si>
    <t>电气主控室</t>
  </si>
  <si>
    <t>370306198712280552</t>
  </si>
  <si>
    <t>18562852061</t>
  </si>
  <si>
    <t>317778543@qq.com</t>
  </si>
  <si>
    <t>张一鹏</t>
  </si>
  <si>
    <t>1994-03-28</t>
  </si>
  <si>
    <t>一年以下</t>
  </si>
  <si>
    <t>高级维修电工</t>
  </si>
  <si>
    <t>港口电气技术</t>
  </si>
  <si>
    <t>2008-01-01</t>
  </si>
  <si>
    <t>青岛武船重工有限公司</t>
  </si>
  <si>
    <t>电装部</t>
  </si>
  <si>
    <t>电工</t>
  </si>
  <si>
    <t>37028419940328331X</t>
  </si>
  <si>
    <t>546864735@qq.com</t>
  </si>
  <si>
    <t>133218</t>
  </si>
  <si>
    <t>周同</t>
  </si>
  <si>
    <t>1995-10-15</t>
  </si>
  <si>
    <t>北京工业职业技术学院</t>
  </si>
  <si>
    <t>济南市特种设备检验研究院</t>
  </si>
  <si>
    <t>济南市电梯安全运行监控中心</t>
  </si>
  <si>
    <t>坐席人员</t>
  </si>
  <si>
    <t>370811199510155510</t>
  </si>
  <si>
    <t>13210541311</t>
  </si>
  <si>
    <t>984508247@qq.com</t>
  </si>
  <si>
    <t>高压预防性试验工</t>
  </si>
  <si>
    <t>5/10</t>
  </si>
  <si>
    <t>梁金龙</t>
  </si>
  <si>
    <t>1988-04-21</t>
  </si>
  <si>
    <t>入网证书，高低压综合证书 中级电工书</t>
  </si>
  <si>
    <t>计算机技术</t>
  </si>
  <si>
    <t>益和电气集团</t>
  </si>
  <si>
    <t>变电运行</t>
  </si>
  <si>
    <t>高压试验员</t>
  </si>
  <si>
    <t>370213198804213216</t>
  </si>
  <si>
    <t>15066170345</t>
  </si>
  <si>
    <t>87418440@qq.com</t>
  </si>
  <si>
    <t>曲健君</t>
  </si>
  <si>
    <t>1988-06-28</t>
  </si>
  <si>
    <t>维保分公司电气</t>
  </si>
  <si>
    <t>370213198806284413</t>
  </si>
  <si>
    <t>15966845975</t>
  </si>
  <si>
    <t>qjj66@126.com</t>
  </si>
  <si>
    <t>孙礼光</t>
  </si>
  <si>
    <t>1986-04-18</t>
  </si>
  <si>
    <t>189厘米</t>
  </si>
  <si>
    <t>105</t>
  </si>
  <si>
    <t>山东第二技术学院</t>
  </si>
  <si>
    <t>2006-07-19</t>
  </si>
  <si>
    <t>青岛华控能源科技有限公司</t>
  </si>
  <si>
    <t>光伏运行部</t>
  </si>
  <si>
    <t>运维班长</t>
  </si>
  <si>
    <t>370283198604182039</t>
  </si>
  <si>
    <t>17660951765</t>
  </si>
  <si>
    <t>17660951765@163.com</t>
  </si>
  <si>
    <t>柏林</t>
  </si>
  <si>
    <t>1989-03-19</t>
  </si>
  <si>
    <t>2年及以上供电施工、维护相关岗位</t>
  </si>
  <si>
    <t>宿州泗县</t>
  </si>
  <si>
    <t>高压进网许可证 高级工 高压电工作业证</t>
  </si>
  <si>
    <t>南京师范大学中北学院</t>
  </si>
  <si>
    <t>国网泗县阳光电力维修工程有限公司</t>
  </si>
  <si>
    <t>乡镇供电所</t>
  </si>
  <si>
    <t>342225198903190015</t>
  </si>
  <si>
    <t>17719326512</t>
  </si>
  <si>
    <t>983458530@qq.com</t>
  </si>
  <si>
    <t>兰明舜</t>
  </si>
  <si>
    <t>1991-03-07</t>
  </si>
  <si>
    <t>高压试验证</t>
  </si>
  <si>
    <t>计算机通信</t>
  </si>
  <si>
    <t>益和电气集团股份有限公司运行维护分公司</t>
  </si>
  <si>
    <t>运行维护</t>
  </si>
  <si>
    <t>高压实验</t>
  </si>
  <si>
    <t>370203199103076310</t>
  </si>
  <si>
    <t>15063098511</t>
  </si>
  <si>
    <t>lmsshun@qq.com</t>
  </si>
  <si>
    <t>徐健</t>
  </si>
  <si>
    <t>1984-05-02</t>
  </si>
  <si>
    <t>电工证，高压进网证</t>
  </si>
  <si>
    <t>青岛工贸职业学校</t>
  </si>
  <si>
    <t>汽车驾驶与维修</t>
  </si>
  <si>
    <t>2003-07-10</t>
  </si>
  <si>
    <t>益和电气集团股份有限公司</t>
  </si>
  <si>
    <t>运行维护分公司</t>
  </si>
  <si>
    <t>高压实验抢修班</t>
  </si>
  <si>
    <t>370205198405027010</t>
  </si>
  <si>
    <t>18669858781</t>
  </si>
  <si>
    <t>782470723@qq.com</t>
  </si>
  <si>
    <t>黄宗耀</t>
  </si>
  <si>
    <t>1983-12-09</t>
  </si>
  <si>
    <t>维修电工技师</t>
  </si>
  <si>
    <t>青岛滨海学院</t>
  </si>
  <si>
    <t>计算机网络技术</t>
  </si>
  <si>
    <t>青岛石化检修安装工程有限公司</t>
  </si>
  <si>
    <t>维保分公司电气专业</t>
  </si>
  <si>
    <t>370282198312092617</t>
  </si>
  <si>
    <t>13687632582</t>
  </si>
  <si>
    <t>274346961@qq.com</t>
  </si>
  <si>
    <t>马骁</t>
  </si>
  <si>
    <t>1988-10-12</t>
  </si>
  <si>
    <t>已婚有一子</t>
  </si>
  <si>
    <t>副队长、站长</t>
  </si>
  <si>
    <t>370285198810120034</t>
  </si>
  <si>
    <t>18678910105</t>
  </si>
  <si>
    <t>mymemory5277@qq.com</t>
  </si>
  <si>
    <t>王泽文</t>
  </si>
  <si>
    <t>山东电力高等专科学校</t>
  </si>
  <si>
    <t>2011-06-28</t>
  </si>
  <si>
    <t>日照钢铁</t>
  </si>
  <si>
    <t>电力系统</t>
  </si>
  <si>
    <t>电力工程师</t>
  </si>
  <si>
    <t>370284198902032799</t>
  </si>
  <si>
    <t>15166601711</t>
  </si>
  <si>
    <t>546315245@qq.com</t>
  </si>
  <si>
    <t>吴晓娟</t>
  </si>
  <si>
    <t>1982-10-15</t>
  </si>
  <si>
    <t>370205198210150529</t>
  </si>
  <si>
    <t>13012426578</t>
  </si>
  <si>
    <t>64055032@qq.com</t>
  </si>
  <si>
    <t>接触轨检修工</t>
  </si>
  <si>
    <t>D2</t>
  </si>
  <si>
    <t>接触轨检修工班长</t>
  </si>
  <si>
    <t>许朋</t>
  </si>
  <si>
    <t>1991-01-05</t>
  </si>
  <si>
    <t>中级接触网工 中级电力线路工</t>
  </si>
  <si>
    <t>230521199101052110</t>
  </si>
  <si>
    <t>18503668084</t>
  </si>
  <si>
    <t>53735562@qq.com</t>
  </si>
  <si>
    <t>朱爱春</t>
  </si>
  <si>
    <t>1992-02-01</t>
  </si>
  <si>
    <t>2013-07-13</t>
  </si>
  <si>
    <t>320831199202012012</t>
  </si>
  <si>
    <t>13813960544</t>
  </si>
  <si>
    <t>125961762@qq.com</t>
  </si>
  <si>
    <t>王华</t>
  </si>
  <si>
    <t>商洛商州</t>
  </si>
  <si>
    <t>浙江省宁波市轨道交通集团有限公司运营分公司</t>
  </si>
  <si>
    <t>612501199011195318</t>
  </si>
  <si>
    <t>18710601004</t>
  </si>
  <si>
    <t>601141334@qq.com</t>
  </si>
  <si>
    <t>​接触轨检修工</t>
  </si>
  <si>
    <t>张永亮</t>
  </si>
  <si>
    <t>1989-02-08</t>
  </si>
  <si>
    <t>电气技术员</t>
  </si>
  <si>
    <t>衡水学院</t>
  </si>
  <si>
    <t>福州市城市地铁有限公司运营分公司</t>
  </si>
  <si>
    <t>维修中心-供电车间</t>
  </si>
  <si>
    <t>130421198902080679</t>
  </si>
  <si>
    <t>18259010994</t>
  </si>
  <si>
    <t>121809376@qq.com</t>
  </si>
  <si>
    <t>程志意</t>
  </si>
  <si>
    <t>1994-11-24</t>
  </si>
  <si>
    <t>中铁电气化局</t>
  </si>
  <si>
    <t>130635199411242016</t>
  </si>
  <si>
    <t>13028160016</t>
  </si>
  <si>
    <t>893821855@qq.com</t>
  </si>
  <si>
    <t>安尚高</t>
  </si>
  <si>
    <t>1991-04-30</t>
  </si>
  <si>
    <t>2年10个月</t>
  </si>
  <si>
    <t>职称是技术员目前岗位接触网中级工</t>
  </si>
  <si>
    <t>13112419910430041X</t>
  </si>
  <si>
    <t>15759403217</t>
  </si>
  <si>
    <t>769661585@qq.com</t>
  </si>
  <si>
    <t>王欣博</t>
  </si>
  <si>
    <t>1991-08-05</t>
  </si>
  <si>
    <t>朝阳</t>
  </si>
  <si>
    <t>21130219910805081X</t>
  </si>
  <si>
    <t>18750167771</t>
  </si>
  <si>
    <t>244180669@qq.com</t>
  </si>
  <si>
    <t>李卓</t>
  </si>
  <si>
    <t>1993-04-17</t>
  </si>
  <si>
    <t>辽源龙山</t>
  </si>
  <si>
    <t>高级电力线路工，高级接触网工</t>
  </si>
  <si>
    <t>深圳地铁公司</t>
  </si>
  <si>
    <t>维修中心供电一部五车间接触网</t>
  </si>
  <si>
    <t>接触网工</t>
  </si>
  <si>
    <t>220402199304173610</t>
  </si>
  <si>
    <t>15019253377</t>
  </si>
  <si>
    <t>www.790568396@qq.com</t>
  </si>
  <si>
    <t>魏杜鹏</t>
  </si>
  <si>
    <t>山西长治</t>
  </si>
  <si>
    <t>接触网 中级工</t>
  </si>
  <si>
    <t>城轨与铁道供电</t>
  </si>
  <si>
    <t>中铁电气化局集团第一工程有限公司维管分公司</t>
  </si>
  <si>
    <t>津滨轻轨项目部</t>
  </si>
  <si>
    <t>安全主管</t>
  </si>
  <si>
    <t>140427199011198053</t>
  </si>
  <si>
    <t>13821310260</t>
  </si>
  <si>
    <t>526206780@qq.com</t>
  </si>
  <si>
    <t>梁健树</t>
  </si>
  <si>
    <t>2012-02-01</t>
  </si>
  <si>
    <t>电气化一公司天津维管分公司</t>
  </si>
  <si>
    <t>天津轻轨项目部</t>
  </si>
  <si>
    <t>130981199009216631</t>
  </si>
  <si>
    <t>18622941613</t>
  </si>
  <si>
    <t>657584629@qq.com</t>
  </si>
  <si>
    <t>翟会德</t>
  </si>
  <si>
    <t>1995-10-29</t>
  </si>
  <si>
    <t>唐山</t>
  </si>
  <si>
    <t>高压电工、接触网中级工</t>
  </si>
  <si>
    <t>城市轨道交通供电</t>
  </si>
  <si>
    <t>2016-02-01</t>
  </si>
  <si>
    <t>中铁电气局第一工程有限公司津滨轻轨项目部</t>
  </si>
  <si>
    <t>网一工区技术员</t>
  </si>
  <si>
    <t>130221199510297119</t>
  </si>
  <si>
    <t>17602273480</t>
  </si>
  <si>
    <t>307845450@qq.com</t>
  </si>
  <si>
    <t>李宏明</t>
  </si>
  <si>
    <t>1983-10-21</t>
  </si>
  <si>
    <t>在中铁电化局接触网专业工龄16年</t>
  </si>
  <si>
    <t>无色盲，色弱</t>
  </si>
  <si>
    <t>河北省</t>
  </si>
  <si>
    <t>接触网，中技</t>
  </si>
  <si>
    <t>铁路电气化接触网</t>
  </si>
  <si>
    <t>2001-06-10</t>
  </si>
  <si>
    <t>中铁电气化局三公司四段</t>
  </si>
  <si>
    <t>副队长，兼工班长</t>
  </si>
  <si>
    <t>131122198310211015</t>
  </si>
  <si>
    <t>13582684734</t>
  </si>
  <si>
    <t>691046158@qq.com</t>
  </si>
  <si>
    <t>苏泽锋</t>
  </si>
  <si>
    <t>中铁电化运管公司广州维管段</t>
  </si>
  <si>
    <t>供电工区</t>
  </si>
  <si>
    <t>副工长</t>
  </si>
  <si>
    <t>142727199209080534</t>
  </si>
  <si>
    <t>15234370812</t>
  </si>
  <si>
    <t>1329767605@qq.com</t>
  </si>
  <si>
    <t>杨杰</t>
  </si>
  <si>
    <t>1989-07-24</t>
  </si>
  <si>
    <t>接触网高级工</t>
  </si>
  <si>
    <t>西安铁路局-西安供电段</t>
  </si>
  <si>
    <t>西安供电段-大荔供电车间-大荔接触网运行工区</t>
  </si>
  <si>
    <t>高铁班组技术员</t>
  </si>
  <si>
    <t>370112198907245112</t>
  </si>
  <si>
    <t>18660102152</t>
  </si>
  <si>
    <t>945552945@qq.com</t>
  </si>
  <si>
    <t>马礼明</t>
  </si>
  <si>
    <t>1991-11-24</t>
  </si>
  <si>
    <t>兰州铁路局嘉峪关供电段</t>
  </si>
  <si>
    <t>370181199111242415</t>
  </si>
  <si>
    <t>15509475339</t>
  </si>
  <si>
    <t>1849958430@qq.com</t>
  </si>
  <si>
    <t>赵福兴</t>
  </si>
  <si>
    <t>1993-01-05</t>
  </si>
  <si>
    <t>接触网中级、特种作业操作证、钳工三级、维修电工三级</t>
  </si>
  <si>
    <t>兰州铁路局</t>
  </si>
  <si>
    <t>兰州供电段</t>
  </si>
  <si>
    <t>370123199301051034</t>
  </si>
  <si>
    <t>18894147169</t>
  </si>
  <si>
    <t>1789867924@qq.com</t>
  </si>
  <si>
    <t xml:space="preserve">接触轨检修工班长 </t>
  </si>
  <si>
    <t>张琦</t>
  </si>
  <si>
    <t>单身</t>
  </si>
  <si>
    <t>电力中级工 高压电工证 低压电工证 高级维修电工证</t>
  </si>
  <si>
    <t>上海铁路局合肥供电段</t>
  </si>
  <si>
    <t>亳州供电车间</t>
  </si>
  <si>
    <t>工区技术员</t>
  </si>
  <si>
    <t>370785199310170934</t>
  </si>
  <si>
    <t>15556903096</t>
  </si>
  <si>
    <t>1546140004@qq.com</t>
  </si>
  <si>
    <t>刘永哲</t>
  </si>
  <si>
    <t>1992-02-20</t>
  </si>
  <si>
    <t>南昌铁路局福州供电的</t>
  </si>
  <si>
    <t>福州供电段</t>
  </si>
  <si>
    <t>接触网及电力工</t>
  </si>
  <si>
    <t>372926199202205119</t>
  </si>
  <si>
    <t>18850109054</t>
  </si>
  <si>
    <t>737147442@qq.com</t>
  </si>
  <si>
    <t>康大朋</t>
  </si>
  <si>
    <t>1991-01-09</t>
  </si>
  <si>
    <t>铁道供电助理工程师</t>
  </si>
  <si>
    <t>2015-06-23</t>
  </si>
  <si>
    <t>昆明铁路局</t>
  </si>
  <si>
    <t>昆明供电段</t>
  </si>
  <si>
    <t>130926199101092411</t>
  </si>
  <si>
    <t>18233164318</t>
  </si>
  <si>
    <t>834587068@qq.com</t>
  </si>
  <si>
    <t>桑月鹏</t>
  </si>
  <si>
    <t>1993-08-15</t>
  </si>
  <si>
    <t>接触网工四级证书、车工四级证书、维修电工三级证书</t>
  </si>
  <si>
    <t>嘉峪关供电段玉门供电车间</t>
  </si>
  <si>
    <t>370783199308150552</t>
  </si>
  <si>
    <t>15509470262</t>
  </si>
  <si>
    <t>605773836@qq.com</t>
  </si>
  <si>
    <t>张宏健</t>
  </si>
  <si>
    <t>1990-10-29</t>
  </si>
  <si>
    <t>146</t>
  </si>
  <si>
    <t>铁路供电</t>
  </si>
  <si>
    <t>运管公司太原公司</t>
  </si>
  <si>
    <t>网电工</t>
  </si>
  <si>
    <t>140122199010292816</t>
  </si>
  <si>
    <t>13546543067</t>
  </si>
  <si>
    <t>790475079@qq.com</t>
  </si>
  <si>
    <t>白林芽</t>
  </si>
  <si>
    <t>1986-08-04</t>
  </si>
  <si>
    <t>8.5年</t>
  </si>
  <si>
    <t>接触网工班长</t>
  </si>
  <si>
    <t>140226198608040011</t>
  </si>
  <si>
    <t>18359137734</t>
  </si>
  <si>
    <t>792716696@qq.com</t>
  </si>
  <si>
    <t>胡鹏举</t>
  </si>
  <si>
    <t>助理工程师/中级技能</t>
  </si>
  <si>
    <t>320322199011015014</t>
  </si>
  <si>
    <t>13913303131</t>
  </si>
  <si>
    <t>510477660@qq.com</t>
  </si>
  <si>
    <t>位拓</t>
  </si>
  <si>
    <t>石家庄新希望职业技术学校</t>
  </si>
  <si>
    <t>铁道供电</t>
  </si>
  <si>
    <t>中铁运营管理有限公司上海维管处杭州维管段</t>
  </si>
  <si>
    <t>萧山供电工区</t>
  </si>
  <si>
    <t>安全技术员</t>
  </si>
  <si>
    <t>130181199303183312</t>
  </si>
  <si>
    <t>13615718893</t>
  </si>
  <si>
    <t>932860269@qq.com</t>
  </si>
  <si>
    <t>黄磊</t>
  </si>
  <si>
    <t>1987-06-13</t>
  </si>
  <si>
    <t>井陉县</t>
  </si>
  <si>
    <t>河北省井陉县障城中学</t>
  </si>
  <si>
    <t>理科</t>
  </si>
  <si>
    <t>中铁电化运管公司杭州维管段</t>
  </si>
  <si>
    <t>义乌供电工区</t>
  </si>
  <si>
    <t>生产副工长</t>
  </si>
  <si>
    <t>130121198706131014</t>
  </si>
  <si>
    <t>18868582193</t>
  </si>
  <si>
    <t>49107879@qq.com</t>
  </si>
  <si>
    <t xml:space="preserve">安全管理岗 </t>
  </si>
  <si>
    <t>涂振元</t>
  </si>
  <si>
    <t>1991-09-10</t>
  </si>
  <si>
    <t>龙岩市长汀县</t>
  </si>
  <si>
    <t>2015-06-26</t>
  </si>
  <si>
    <t>FAS工班长</t>
  </si>
  <si>
    <t>350821199109103617</t>
  </si>
  <si>
    <t>13405947890</t>
  </si>
  <si>
    <t>120277693@qq.com</t>
  </si>
  <si>
    <t>设备安全岗</t>
  </si>
  <si>
    <t>龚志垚</t>
  </si>
  <si>
    <t>1990-08-16</t>
  </si>
  <si>
    <t>3年10月</t>
  </si>
  <si>
    <t>助理工程师/维修电工中级</t>
  </si>
  <si>
    <t>自动化运维</t>
  </si>
  <si>
    <t>321084199008162439</t>
  </si>
  <si>
    <t>15261825569</t>
  </si>
  <si>
    <t>xingxinggzy@163.com</t>
  </si>
  <si>
    <t>周华胜</t>
  </si>
  <si>
    <t>1993-05-28</t>
  </si>
  <si>
    <t>屏蔽门检修</t>
  </si>
  <si>
    <t>321284199305285217</t>
  </si>
  <si>
    <t>18861537812</t>
  </si>
  <si>
    <t>1134237360@qq.com</t>
  </si>
  <si>
    <t>陈金红</t>
  </si>
  <si>
    <t>1982-10-20</t>
  </si>
  <si>
    <t>58kg</t>
  </si>
  <si>
    <t>工业设计</t>
  </si>
  <si>
    <t>2006-06-30</t>
  </si>
  <si>
    <t>青岛亚通达铁路设备有限公司</t>
  </si>
  <si>
    <t>培训主管</t>
  </si>
  <si>
    <t>371428198210203025</t>
  </si>
  <si>
    <t>15092237619</t>
  </si>
  <si>
    <t>357563131@qq.com</t>
  </si>
  <si>
    <t>综合成绩</t>
  </si>
  <si>
    <t>安全保卫部</t>
  </si>
  <si>
    <t>安全室</t>
  </si>
  <si>
    <t>客伤管理岗</t>
  </si>
  <si>
    <t>赵展</t>
  </si>
  <si>
    <t>本科及以上</t>
  </si>
  <si>
    <t>青岛海军潜艇学院</t>
  </si>
  <si>
    <t>安全工程、法律等相关专业</t>
  </si>
  <si>
    <t>孙海艳</t>
  </si>
  <si>
    <t xml:space="preserve">应急管理岗 </t>
  </si>
  <si>
    <t>王佳南</t>
  </si>
  <si>
    <t>齐齐哈尔滨铁路司机学校</t>
  </si>
  <si>
    <t>城市轨道交通驾驶</t>
  </si>
  <si>
    <t>无相应招聘计划</t>
  </si>
  <si>
    <t>张文超</t>
  </si>
  <si>
    <t>吉林财经大学</t>
  </si>
  <si>
    <t>——</t>
  </si>
  <si>
    <t>电气技术岗</t>
  </si>
  <si>
    <t>李恒恒</t>
  </si>
  <si>
    <t>车辆工程、电气、电子信息等相关专业</t>
  </si>
  <si>
    <t>机械技术岗</t>
  </si>
  <si>
    <t>蒋森</t>
  </si>
  <si>
    <t>材料成型及控制工程</t>
  </si>
  <si>
    <t>车辆工程、机械、自动化、热能与动力工程等相关专业</t>
  </si>
  <si>
    <t>朱君杰</t>
  </si>
  <si>
    <t>天津城建大学</t>
  </si>
  <si>
    <t xml:space="preserve">机械技术岗 </t>
  </si>
  <si>
    <t>张玉芳</t>
  </si>
  <si>
    <t>机械电子工程</t>
  </si>
  <si>
    <t>车辆检修工</t>
  </si>
  <si>
    <t>张豪方</t>
  </si>
  <si>
    <t>中专及以上</t>
  </si>
  <si>
    <t>车辆工程、机械、电气、自动化、电子信息、机电等相关专业</t>
  </si>
  <si>
    <t>宋修文</t>
  </si>
  <si>
    <t>轨道机车车辆</t>
  </si>
  <si>
    <t>陈加琪</t>
  </si>
  <si>
    <t>蒋伯万</t>
  </si>
  <si>
    <t>交通运营类（轨道机车车辆）</t>
  </si>
  <si>
    <t>吕晓燕</t>
  </si>
  <si>
    <t>王爱阳</t>
  </si>
  <si>
    <t>齐齐哈尔铁路职业技术学院</t>
  </si>
  <si>
    <t>方建胜</t>
  </si>
  <si>
    <t>青岛技师学院</t>
  </si>
  <si>
    <t>李思恺</t>
  </si>
  <si>
    <t>青岛理工大学琴岛学院</t>
  </si>
  <si>
    <t>邵峰</t>
  </si>
  <si>
    <t>青岛四方机车车辆高级技工学校</t>
  </si>
  <si>
    <t>高级钳工</t>
  </si>
  <si>
    <t>朱孔伟</t>
  </si>
  <si>
    <t>李风平</t>
  </si>
  <si>
    <t>徐道远</t>
  </si>
  <si>
    <t>青岛市技师学院</t>
  </si>
  <si>
    <t>纪岩</t>
  </si>
  <si>
    <t>铁道车辆运用与检修</t>
  </si>
  <si>
    <t>王仕财</t>
  </si>
  <si>
    <t>山东信息职业技术学院</t>
  </si>
  <si>
    <t>徐世鑫</t>
  </si>
  <si>
    <t>莱芜职业技术学院</t>
  </si>
  <si>
    <t>车辆检测与维修技术</t>
  </si>
  <si>
    <t>董有超</t>
  </si>
  <si>
    <t>冯一轩</t>
  </si>
  <si>
    <t>机械制造及其自动化</t>
  </si>
  <si>
    <t>王好江</t>
  </si>
  <si>
    <t>山东电子职业技术学院</t>
  </si>
  <si>
    <t>郭家超</t>
  </si>
  <si>
    <t>刘海生</t>
  </si>
  <si>
    <t>莱西职业中专</t>
  </si>
  <si>
    <t>赵思旭</t>
  </si>
  <si>
    <t>青岛四方机车车辆技术学校</t>
  </si>
  <si>
    <t>代鹏超</t>
  </si>
  <si>
    <t>潍坊职业学院</t>
  </si>
  <si>
    <t>王照</t>
  </si>
  <si>
    <t>聊城大学东昌学院</t>
  </si>
  <si>
    <t>机械设计制造及其自动化专业</t>
  </si>
  <si>
    <t>曲立翔</t>
  </si>
  <si>
    <t xml:space="preserve">车辆检修工班长 </t>
  </si>
  <si>
    <t>刘世宝</t>
  </si>
  <si>
    <t>天津职业大学</t>
  </si>
  <si>
    <t>刘天坤</t>
  </si>
  <si>
    <t>铁道车辆（城轨方向）</t>
  </si>
  <si>
    <t>李亚华</t>
  </si>
  <si>
    <t>城市轨道车辆</t>
  </si>
  <si>
    <t>王辰宁</t>
  </si>
  <si>
    <t>新疆大学</t>
  </si>
  <si>
    <t>机械工程及自动化</t>
  </si>
  <si>
    <t>轮值技术岗</t>
  </si>
  <si>
    <t>王睿智</t>
  </si>
  <si>
    <t>刘庆宽</t>
  </si>
  <si>
    <t>山东科技大学机械电子工程学院</t>
  </si>
  <si>
    <t>设备车间</t>
  </si>
  <si>
    <t>工程车检修工</t>
  </si>
  <si>
    <t>卢希雷</t>
  </si>
  <si>
    <t>青岛经济开发区黄海职业学校</t>
  </si>
  <si>
    <t>电子技术应用</t>
  </si>
  <si>
    <t xml:space="preserve">工程车检修工 </t>
  </si>
  <si>
    <t>冯全飞</t>
  </si>
  <si>
    <t>焦志民</t>
  </si>
  <si>
    <t>王志强</t>
  </si>
  <si>
    <t>刘雨</t>
  </si>
  <si>
    <t>左泽宇</t>
  </si>
  <si>
    <t>刘淮伟</t>
  </si>
  <si>
    <t>安徽煤炭技师学院</t>
  </si>
  <si>
    <t>任旭阳</t>
  </si>
  <si>
    <t>山东职业学院（济南铁道职业技术学院）</t>
  </si>
  <si>
    <t>电机与电器专业 机车车辆专业</t>
  </si>
  <si>
    <t>周祥凤</t>
  </si>
  <si>
    <t>电子信息</t>
  </si>
  <si>
    <t>机床检修工</t>
  </si>
  <si>
    <t>贾铭记</t>
  </si>
  <si>
    <t>数控技术</t>
  </si>
  <si>
    <t>陈淼</t>
  </si>
  <si>
    <t>烟台汽车工程职业学院</t>
  </si>
  <si>
    <t xml:space="preserve">机床检修工 </t>
  </si>
  <si>
    <t>佐磊</t>
  </si>
  <si>
    <t>四方机车车辆技师学院</t>
  </si>
  <si>
    <t>数控加工与操作</t>
  </si>
  <si>
    <t>张金鹏</t>
  </si>
  <si>
    <t>设备检修工</t>
  </si>
  <si>
    <t>谢春香</t>
  </si>
  <si>
    <t>北华大学</t>
  </si>
  <si>
    <t>测控技术与仪器</t>
  </si>
  <si>
    <t>戴柳</t>
  </si>
  <si>
    <t>杨磊</t>
  </si>
  <si>
    <t>王新光</t>
  </si>
  <si>
    <t>孙立亚</t>
  </si>
  <si>
    <t>车辆工程、机械、电气、自动化、机电等相关专业</t>
  </si>
  <si>
    <t>法洪江</t>
  </si>
  <si>
    <t>大专及以上</t>
  </si>
  <si>
    <t>铁道机车车辆、信号、交通运输等相关专业</t>
  </si>
  <si>
    <t>交通运输相关专业</t>
  </si>
  <si>
    <t>乘务部乘务车间客车队长</t>
  </si>
  <si>
    <t>乘务部——培训管理岗</t>
  </si>
  <si>
    <t>陈贤亮</t>
  </si>
  <si>
    <t>房建技术岗</t>
  </si>
  <si>
    <t>刘朝</t>
  </si>
  <si>
    <t>湖北鄂东职业技术学院</t>
  </si>
  <si>
    <t>铁道、建筑工程等相关专业</t>
  </si>
  <si>
    <t>房建检修工班长</t>
  </si>
  <si>
    <t>马涛</t>
  </si>
  <si>
    <t>山东交通学院</t>
  </si>
  <si>
    <t>土木工程专业</t>
  </si>
  <si>
    <t>建筑工程等相关专业</t>
  </si>
  <si>
    <t xml:space="preserve">房建检修工班长 </t>
  </si>
  <si>
    <t>贾鑫帅</t>
  </si>
  <si>
    <t>辽宁工程技术大学</t>
  </si>
  <si>
    <t>土木工程（地下建筑工程）</t>
  </si>
  <si>
    <t>刘晓燕</t>
  </si>
  <si>
    <t>昆明理工大学</t>
  </si>
  <si>
    <t>湖南交通工程职业技术学院</t>
  </si>
  <si>
    <t xml:space="preserve">建筑工班长 </t>
  </si>
  <si>
    <t>韩辉</t>
  </si>
  <si>
    <t>徐兆基</t>
  </si>
  <si>
    <t>建筑检修工</t>
  </si>
  <si>
    <t>杨维进</t>
  </si>
  <si>
    <t>潍坊科技学院</t>
  </si>
  <si>
    <t>装饰装修、土木工程等相关专业</t>
  </si>
  <si>
    <t>张龙伟</t>
  </si>
  <si>
    <t>城市轨道交通工程技术</t>
  </si>
  <si>
    <t>赵恩来</t>
  </si>
  <si>
    <t>山东城市建设职业学院</t>
  </si>
  <si>
    <t>胡亮</t>
  </si>
  <si>
    <t>李明虎</t>
  </si>
  <si>
    <t>铁道工程技术</t>
  </si>
  <si>
    <t>李方圆</t>
  </si>
  <si>
    <t>梁吉敏</t>
  </si>
  <si>
    <t>王奎</t>
  </si>
  <si>
    <t>桥隧检修工班长</t>
  </si>
  <si>
    <t>隋宝帅</t>
  </si>
  <si>
    <t>哈尔滨铁道学院</t>
  </si>
  <si>
    <t>建筑钢结构</t>
  </si>
  <si>
    <t>桥梁、隧道等相关专业</t>
  </si>
  <si>
    <t>线路检修工</t>
  </si>
  <si>
    <t>闫磊</t>
  </si>
  <si>
    <t>铁道工程等相关专业</t>
  </si>
  <si>
    <t>孔祥志</t>
  </si>
  <si>
    <t>高速铁道专业</t>
  </si>
  <si>
    <t>丁申申</t>
  </si>
  <si>
    <t>张元照</t>
  </si>
  <si>
    <t>沈富鑫</t>
  </si>
  <si>
    <t>张存德</t>
  </si>
  <si>
    <t>李新海</t>
  </si>
  <si>
    <t>任仲达</t>
  </si>
  <si>
    <t>刘洪雨</t>
  </si>
  <si>
    <t>颜士银</t>
  </si>
  <si>
    <t>徐善圣</t>
  </si>
  <si>
    <t>严兆阳</t>
  </si>
  <si>
    <t>董浩</t>
  </si>
  <si>
    <t>李加兴</t>
  </si>
  <si>
    <t>王玉杰</t>
  </si>
  <si>
    <t>郑州铁路技师学院</t>
  </si>
  <si>
    <t>工程测量</t>
  </si>
  <si>
    <t>陈静</t>
  </si>
  <si>
    <t>贾钰彬</t>
  </si>
  <si>
    <t>汝小龙</t>
  </si>
  <si>
    <t>王国钢</t>
  </si>
  <si>
    <t>赵旋</t>
  </si>
  <si>
    <t>霍文亮</t>
  </si>
  <si>
    <t>线路检修工班长</t>
  </si>
  <si>
    <t>吴斌</t>
  </si>
  <si>
    <t>主任助理</t>
  </si>
  <si>
    <t>工务部工务车间副主任</t>
  </si>
  <si>
    <t>综合检修工</t>
  </si>
  <si>
    <t>邓德超</t>
  </si>
  <si>
    <t>铁道工程、机械工程等相关专业</t>
  </si>
  <si>
    <t>张太元</t>
  </si>
  <si>
    <t>田增华</t>
  </si>
  <si>
    <t>工程机械控制技术</t>
  </si>
  <si>
    <t xml:space="preserve">综合检修工 </t>
  </si>
  <si>
    <t>徐红亮</t>
  </si>
  <si>
    <t>杨荣基</t>
  </si>
  <si>
    <t>铁道工程专业</t>
  </si>
  <si>
    <t>陈庆祥</t>
  </si>
  <si>
    <t>张复栋</t>
  </si>
  <si>
    <t>高峰</t>
  </si>
  <si>
    <t>李茂刚</t>
  </si>
  <si>
    <t>姜海林</t>
  </si>
  <si>
    <t>结构技术岗</t>
  </si>
  <si>
    <t>张金东</t>
  </si>
  <si>
    <t>高等级公路维护与管理</t>
  </si>
  <si>
    <t>柳芳涛</t>
  </si>
  <si>
    <t>济南工程职业技术学院</t>
  </si>
  <si>
    <t>徐晓庆</t>
  </si>
  <si>
    <t>南华大学</t>
  </si>
  <si>
    <t>城市地下空间工程</t>
  </si>
  <si>
    <t>线路技术岗</t>
  </si>
  <si>
    <t>汤方刚</t>
  </si>
  <si>
    <t>韩天博</t>
  </si>
  <si>
    <t>交通工程+软件工程</t>
  </si>
  <si>
    <t>曲凡毓</t>
  </si>
  <si>
    <t>电气相关专业</t>
  </si>
  <si>
    <t>供电部供电车间主任助理</t>
  </si>
  <si>
    <t>王琳娜</t>
  </si>
  <si>
    <t>机电部——培训管理岗</t>
  </si>
  <si>
    <t>票务部</t>
  </si>
  <si>
    <t>票务车间</t>
  </si>
  <si>
    <t>孙玉倩</t>
  </si>
  <si>
    <t>票务部综合技术室票务技术岗</t>
  </si>
  <si>
    <t>胡栋</t>
  </si>
  <si>
    <t>城轨通信</t>
  </si>
  <si>
    <t>于苗苗</t>
  </si>
  <si>
    <t>夏艺萍</t>
  </si>
  <si>
    <t>山东轻工业学院</t>
  </si>
  <si>
    <t>左翔</t>
  </si>
  <si>
    <t>票务部票务车间收益审核员</t>
  </si>
  <si>
    <t>邵婷</t>
  </si>
  <si>
    <t>收益审核员</t>
  </si>
  <si>
    <t>周圆</t>
  </si>
  <si>
    <t>交通运输、财会、统计、金融等相关专业</t>
  </si>
  <si>
    <t>何敬阳</t>
  </si>
  <si>
    <t>中华女子学院山东分院</t>
  </si>
  <si>
    <t>郭睿</t>
  </si>
  <si>
    <t>财务管理</t>
  </si>
  <si>
    <t xml:space="preserve">收益审核员 </t>
  </si>
  <si>
    <t>高凡迪</t>
  </si>
  <si>
    <t>全日制本科及以上</t>
  </si>
  <si>
    <t>软件工程、计算机等相关专业</t>
  </si>
  <si>
    <t>法律、审计等相关专业</t>
  </si>
  <si>
    <t>供电、机电、工务、通号、车辆等相关专业</t>
  </si>
  <si>
    <t>生产计划室</t>
  </si>
  <si>
    <t>梁露</t>
  </si>
  <si>
    <t>变电、接触轨（网）、通信、信号等相关专业</t>
  </si>
  <si>
    <t>郭捧利</t>
  </si>
  <si>
    <t>技术管理岗</t>
  </si>
  <si>
    <t>俞登明</t>
  </si>
  <si>
    <t>生产统计岗</t>
  </si>
  <si>
    <t>陈继伟</t>
  </si>
  <si>
    <t>交通运输、统计等相关专业</t>
  </si>
  <si>
    <t>电气工程等相关专业</t>
  </si>
  <si>
    <t>机电一体化、暖通空调、自动化等相关专业</t>
  </si>
  <si>
    <t>交通运输等相关专业</t>
  </si>
  <si>
    <t>交通运输、轨道交通信号与控制、电气、机电等相关专业</t>
  </si>
  <si>
    <t>生产调度</t>
  </si>
  <si>
    <t>孙丽丽</t>
  </si>
  <si>
    <t>通信、信号相关专业</t>
  </si>
  <si>
    <t>张硕</t>
  </si>
  <si>
    <t>经理助理</t>
  </si>
  <si>
    <t>通号部技术安全室生产调度</t>
  </si>
  <si>
    <t>通号部通号车间主任助理</t>
  </si>
  <si>
    <t>通号部——培训管理岗</t>
  </si>
  <si>
    <t>王媛</t>
  </si>
  <si>
    <t>崔厚军</t>
  </si>
  <si>
    <t>通信技术</t>
  </si>
  <si>
    <t>通信检修工</t>
  </si>
  <si>
    <t>张新来</t>
  </si>
  <si>
    <t>青岛宏光职业中专</t>
  </si>
  <si>
    <t>计算机网络多媒体程序设计</t>
  </si>
  <si>
    <t>通信相关专业</t>
  </si>
  <si>
    <t>铁路通信信号通信专业</t>
  </si>
  <si>
    <t>梁道环</t>
  </si>
  <si>
    <t>王戎</t>
  </si>
  <si>
    <t>临沂大学</t>
  </si>
  <si>
    <t>电子信息工程技术</t>
  </si>
  <si>
    <t>孙兵兵</t>
  </si>
  <si>
    <t>孙春园</t>
  </si>
  <si>
    <t>柳州铁道职业技术学院</t>
  </si>
  <si>
    <t>刘中增</t>
  </si>
  <si>
    <t>吴莹</t>
  </si>
  <si>
    <t>江苏财经职业技术学院</t>
  </si>
  <si>
    <t>通信检修工班长</t>
  </si>
  <si>
    <t>罗怀龙</t>
  </si>
  <si>
    <t>铁路通信、计算机相关专业</t>
  </si>
  <si>
    <t>信号检修工</t>
  </si>
  <si>
    <t>信号相关专业</t>
  </si>
  <si>
    <t>李洋</t>
  </si>
  <si>
    <t>张康</t>
  </si>
  <si>
    <t>王建萍</t>
  </si>
  <si>
    <t>李连臻</t>
  </si>
  <si>
    <t>铁路通信信号</t>
  </si>
  <si>
    <t>姜晓理</t>
  </si>
  <si>
    <t>通信信号专业</t>
  </si>
  <si>
    <t>段凯</t>
  </si>
  <si>
    <t>山东职业学院（原济南铁路职业技术学院）</t>
  </si>
  <si>
    <t>铁路信号</t>
  </si>
  <si>
    <t>张武伟</t>
  </si>
  <si>
    <t>周宪军</t>
  </si>
  <si>
    <t>崔中哲</t>
  </si>
  <si>
    <t>洛阳铁路信息工程</t>
  </si>
  <si>
    <t>赫林林</t>
  </si>
  <si>
    <t>信号检修工班长</t>
  </si>
  <si>
    <t>铁路信号、计算机相关专业</t>
  </si>
  <si>
    <t>隋晓伟</t>
  </si>
  <si>
    <t>李扬</t>
  </si>
  <si>
    <t>信号技术岗</t>
  </si>
  <si>
    <t>孙磊磊</t>
  </si>
  <si>
    <t>刘强</t>
  </si>
  <si>
    <t>物资部</t>
  </si>
  <si>
    <t>采购管理室</t>
  </si>
  <si>
    <t>合同管理岗</t>
  </si>
  <si>
    <t>仓储管理室</t>
  </si>
  <si>
    <t>仓管员</t>
  </si>
  <si>
    <t>王元</t>
  </si>
  <si>
    <t>华北交通工程学院</t>
  </si>
  <si>
    <t>物流工程</t>
  </si>
  <si>
    <t>仓储、物流、机械等相关专业</t>
  </si>
  <si>
    <t>郭聪聪</t>
  </si>
  <si>
    <t>山东师范大学</t>
  </si>
  <si>
    <t>臧琨</t>
  </si>
  <si>
    <t>王丽</t>
  </si>
  <si>
    <t xml:space="preserve">仓管员 </t>
  </si>
  <si>
    <t>刘梦</t>
  </si>
  <si>
    <t>烟台教育学院</t>
  </si>
  <si>
    <t>计量员</t>
  </si>
  <si>
    <t>贾梦</t>
  </si>
  <si>
    <t>西安外国语大学</t>
  </si>
  <si>
    <t>机械、电学等理工类专业</t>
  </si>
  <si>
    <t>计划管理室</t>
  </si>
  <si>
    <t>渐岐</t>
  </si>
  <si>
    <t>物流、财会等相关专业</t>
  </si>
  <si>
    <t>新线管理部</t>
  </si>
  <si>
    <t>新线建设室</t>
  </si>
  <si>
    <t>参建管理岗</t>
  </si>
  <si>
    <t>余鹏飞</t>
  </si>
  <si>
    <t>轨道交通相关专业</t>
  </si>
  <si>
    <t>史文雯</t>
  </si>
  <si>
    <t>城市交通工程</t>
  </si>
  <si>
    <t>质量验收岗</t>
  </si>
  <si>
    <t>霍哲</t>
  </si>
  <si>
    <t>车辆、供电、机电、工务、通号相关专业</t>
  </si>
  <si>
    <t>运营筹备室</t>
  </si>
  <si>
    <t>筹备管理岗</t>
  </si>
  <si>
    <t>站务部技术安全室副主任</t>
  </si>
  <si>
    <t>王姗</t>
  </si>
  <si>
    <t>孟君</t>
  </si>
  <si>
    <t>潍坊教育学院</t>
  </si>
  <si>
    <t>孙乔璐</t>
  </si>
  <si>
    <t>大连科技学院</t>
  </si>
  <si>
    <t>劳动与社会保障</t>
  </si>
  <si>
    <t>曹宇琦</t>
  </si>
  <si>
    <t>大庆师范学院</t>
  </si>
  <si>
    <t>计算机科学与信息技术</t>
  </si>
  <si>
    <t>苏洪健</t>
  </si>
  <si>
    <t>南京航空航天大学</t>
  </si>
  <si>
    <t>房健</t>
  </si>
  <si>
    <t>德州学院</t>
  </si>
  <si>
    <t>隋一民</t>
  </si>
  <si>
    <t>徐凡</t>
  </si>
  <si>
    <t>张巍</t>
  </si>
  <si>
    <t>济南职业学院</t>
  </si>
  <si>
    <t>刘轶楠</t>
  </si>
  <si>
    <t>42</t>
  </si>
  <si>
    <t>刘正源</t>
  </si>
  <si>
    <t>陈天天</t>
  </si>
  <si>
    <t>曹正</t>
  </si>
  <si>
    <t>唐承健</t>
  </si>
  <si>
    <t>魏梦瑛</t>
  </si>
  <si>
    <t>徐鹏</t>
  </si>
  <si>
    <t>靳玉雯</t>
  </si>
  <si>
    <t>钱进州</t>
  </si>
  <si>
    <t>站务部站务车间副主任</t>
  </si>
  <si>
    <t>青岛地铁运营分公司2017年第二次社会招聘岗位需求计划表</t>
  </si>
  <si>
    <t>岗位名称</t>
  </si>
  <si>
    <t>招聘计划</t>
  </si>
  <si>
    <t>岗位描述</t>
  </si>
  <si>
    <t>应聘条件</t>
  </si>
  <si>
    <t>年龄</t>
  </si>
  <si>
    <t>学历</t>
  </si>
  <si>
    <t>专业</t>
  </si>
  <si>
    <t>具备证书</t>
  </si>
  <si>
    <t>负责地铁运营计划、组织考核、招标合约、信息化等管理工作。</t>
  </si>
  <si>
    <t>1、具有10年及以上轨道交通运营企业生产管理相关工作经验；
2、应聘经理岗：现任同等岗位或部门副职2年及以上工作经验；应聘副经理岗：现任同等岗位或车间（室）负责人2年及以上；
3、熟悉轨道交通行业生产运作、线网运营、车间及班组管理、战略规划、计划合同等领域工作；
4、具备较强的组织领导、沟通协调能力及突发事件应变处理能力。</t>
  </si>
  <si>
    <t>40周岁及以下</t>
  </si>
  <si>
    <t>交通运输、管理类相关专业</t>
  </si>
  <si>
    <t>中级职称及以上</t>
  </si>
  <si>
    <t>负责客运组织、站务运作、服务管理、安全技术及综合管理等工作。</t>
  </si>
  <si>
    <t>1、具有10年及以上轨道交通运营企业客运相关工作经验；
2、应聘经理岗：现任同等岗位或部门副职2年及以上；应聘副经理岗：现任同等岗位或车间（科室）负责人2年及以上；
3、熟悉轨道交通运输组织、客运管理等相关管理工作；
4、具备较强的组织领导、沟通协调能力及突发事件应变处理能力。</t>
  </si>
  <si>
    <t>协助分管部门技术管理、安全生产、培训及综合管理等工作。</t>
  </si>
  <si>
    <t>1、具有8年及以上轨道交通运营企业乘务相关工作经验；
2、轨道交通运营企业：现任同等岗位或任乘务车间（科室）负责人2年及以上；
3、熟悉轨道交通运输组织、乘务管理等相关工作；
4、具备较强的组织领导和沟通协调能力。</t>
  </si>
  <si>
    <r>
      <rPr>
        <sz val="12"/>
        <color theme="1"/>
        <rFont val="宋体"/>
        <family val="3"/>
        <charset val="134"/>
      </rPr>
      <t xml:space="preserve">协助分管部门技术管理、安全生产、培训及综合管理等工作。
</t>
    </r>
  </si>
  <si>
    <t>1、具有8年及以上轨道交通行业供电专业技术工作经验；
2、轨道交通行业：现任同等岗位或任供电车间（科室）负责人2年及以上；
3、熟悉供电专业技术知识及相关工作；
4、具备较强的组织领导和沟通协调能力。</t>
  </si>
  <si>
    <t>工程师及以上</t>
  </si>
  <si>
    <t>1、具有8年及以上轨道交通行业通信信号专业工作经验；
2、地铁运营企业：现任同等岗位或任通信信号车间（科室）负责人2年及以上；
3、熟悉通信、信号专业技术知识及相关工作；
4、具备较强的组织领导和沟通协调能力。</t>
  </si>
  <si>
    <t>合计</t>
  </si>
  <si>
    <t>负责科室各项管理工作，包括战略规划、计划管理、组织绩效考核等工作。</t>
  </si>
  <si>
    <t>1、具有6年及以上轨道交通运营企业或大型国有企业生产管理工作经验；
2、应聘主任岗：现任同等岗位或车间（科室）副职2年及以上；应聘副主任岗：现任同等岗位或任主管或工程师2年及以上；
3、熟悉运营生产运作、对计划及组织考核有较深的认知，有计划及考核管理岗位相关工作经验；
4、具备较强的书面表达和组织协调能力。</t>
  </si>
  <si>
    <t>轨道交通类、管理类相关专业</t>
  </si>
  <si>
    <t>负责企业战略规划组织编制、实施等工作。</t>
  </si>
  <si>
    <t xml:space="preserve">1、具有5年及以上轨道交通运营企业或大型国有企业战略规划相关工作经验；
2、熟悉企业战略管理、目标管理，规划实施、项目管理等相关工作；
3、具备较强的书面表达和组织协调能力；
4、有地铁运营企业同岗位工作经历者优先。
</t>
  </si>
  <si>
    <t>35周岁及以下</t>
  </si>
  <si>
    <t>负责公司级计划管理工作，年度、月度计划的编制、执行、监督等工作。</t>
  </si>
  <si>
    <t>1、具有5年及以上轨道交通运营企业或大型国有企业计划管理工作经验；
2、精通目标管理、计划管理工具，并能独立开展经营计划分析工作；
3、具有较强的学习能力和抗压能力，能快速适应工作环境；
4、具备较强的书面表达和组织协调能力。</t>
  </si>
  <si>
    <t>企业管理类相关专业</t>
  </si>
  <si>
    <t>负责运营公司内部组织绩效管理工作。</t>
  </si>
  <si>
    <t>1、具有5年及以上轨道交通运营企业或大型国有企业绩效考核工作经验；
2、地铁运营企业：熟悉运营生产运作、组织架构、车间及班组管理，对地铁运营企业的组织绩效考核有一定认知和思考；
非轨道交通类大型国企：精通组织绩效管理，熟悉绩效管理工具，并能独立开展组织绩效考核工作；
3、具有较强的学习能力和抗压能力，能快速适应工作环境；
4、具备较强的书面表达和组织协调能力。</t>
  </si>
  <si>
    <t>轨道交通类、人力资源、管理类相关专业</t>
  </si>
  <si>
    <t>负责合同相关规章编制和修订、法务审查、合同管理及合同标准化建设等工作。</t>
  </si>
  <si>
    <t>1、具有5年及以上律师事务所或大型企业法律事务、企业经营、合同管理相关工作经验；
2、具有地铁运营法务管理、合同管理经验优先；
3、具备较强的书面表达和组织协调能力。</t>
  </si>
  <si>
    <t>负责信息化规划管理、技术架构管理，制定信息化规划及建设方案等工作。</t>
  </si>
  <si>
    <t>1、具有5年及以上大型企业软件开发、架构设计、数据库管理相关工作经验；
2、具有地铁运营企业信息化管理经验，或具有系统分析师、系统架构师职业资格的优先。</t>
  </si>
  <si>
    <t>负责运营公司员工岗位培训和技能鉴定的组织实施及管理等工作。</t>
  </si>
  <si>
    <t>1、具有5年及以上轨道交通行业站务、乘务、车辆、供电、机电、工务、通号等相关专业工作经验，2年及以上培训工作经验；
2、熟悉员工培训、职业技能鉴定有关政策及考务工作规程；
3、具备良好的书面表达和沟通协调能力。</t>
  </si>
  <si>
    <t>站务、乘务、车辆、供电、机电、工务、通号等相关专业</t>
  </si>
  <si>
    <t>负责地铁各专业培训、入职培训、供货商培训、大学生培养、培训教室和设备设施管理等工作。</t>
  </si>
  <si>
    <t>1、具有5年及以上轨道交通运营企业或大型国有企业培训管理工作经验；
2、熟悉人才培养政策，擅长制定培训规划；
3、具备良好的书面表达和沟通协调能力；
4、具有地铁运营相关专业培训经验优先。</t>
  </si>
  <si>
    <t>交通运输、人力资源、企业管理等相关专业</t>
  </si>
  <si>
    <t>负责地铁运营的风水电、自动化、门梯、通号、设备、工务、房建以及特种设备等安全生产工作。</t>
  </si>
  <si>
    <t>1、具有3年及以上轨道交通相关设备安全管理工作经验；
2、熟悉国家安全生产相关法律法规及设备安全管理工作流程；
3、具备良好的书面表达、沟通协调及分析解决问题的能力；
4、具有地铁行业同岗位工作经验或有国家注册安全工程师职业资格者优先。</t>
  </si>
  <si>
    <t>轨道通信、信号、安全工程、特种设备、机电自动化、环控、消防、工务等相关专业</t>
  </si>
  <si>
    <t>助理工程师及以上</t>
  </si>
  <si>
    <t>劳动安全岗</t>
  </si>
  <si>
    <t>负责员工工伤、劳动安全管理等工作。</t>
  </si>
  <si>
    <t>1、具有3年及以上轨道交通安全管理工作经验。
2、熟悉国家劳动安全相关法律法规及员工工伤相关流程；
3、具备良好的书面表达、沟通协调及分析解决问题的能力；
4、具有地铁行业同岗位工作经验或有国家注册安全工程师职业资格者优先。</t>
  </si>
  <si>
    <t>安全工程、职业病医学等相关专业</t>
  </si>
  <si>
    <t>负责乘客伤亡事故的处理、事故保险理赔、保险招标等工作。</t>
  </si>
  <si>
    <t>1、具有3年以上交通、公安、司法、医疗等行业工作经验，具备处理事故纠纷、保险理赔以及法律相关工作经验者优先；
2、熟悉客伤处理相关流程和保险知识；
3、具备良好的书面表达、沟通协调及分析解决问题的能力；
4、具有地铁行业同岗位工作经验或有国家注册安全工程师职业资格者优先。</t>
  </si>
  <si>
    <t>负责线网运营应急管理、应急事件处置恢复及调查分析等工作。</t>
  </si>
  <si>
    <t>1.具有3年及以上轨道交通安全管理工作经验，1年及以上应急管理工作经验；
2、熟悉国家安全生产相关法律法规及应急处理相关流程；
3、具备良好的书面表达、沟通协调及分析解决问题的能力；
4、具有地铁行业同岗位工作经验或有国家注册安全工程师职业资格者优先。</t>
  </si>
  <si>
    <t>交通运输、安全工程等相关专业</t>
  </si>
  <si>
    <t>保卫室</t>
  </si>
  <si>
    <t>设施保护岗</t>
  </si>
  <si>
    <t>负责地铁保护区设施项目的日常管理相关工作。</t>
  </si>
  <si>
    <t>1、具有4年及以上土建施工管理经验或3年及以上轨道交通行业结构、房建相关技术工作经验；
2、熟悉土建施工工艺、施工现场管理工作流程；
3、具备良好的书面表达和分析解决问题能力；
4、有地铁保护区管理工作经验优先。</t>
  </si>
  <si>
    <t>隧道、桥梁、道路、房建工程等相关专业</t>
  </si>
  <si>
    <t>负责新线参建组织、综合联调等工作。</t>
  </si>
  <si>
    <t>1、具有3年及以上轨道交通相关工作经验，1年及以上的轨道交通新线参建相关经验；
2、熟悉轨道交通相关行业规范、标准；
3、具备良好的组织协调和沟通能力。</t>
  </si>
  <si>
    <t>负责新线质量验收、组织实施等工作。</t>
  </si>
  <si>
    <t>1、具有3年及以上轨道交通相关工作经验，1年及以上的轨道交通质量验收相关经验；
2、熟悉轨道交通相关行业规范、标准；
3、具备良好的组织协调和沟通能力；
4、有工程验收经验优先；</t>
  </si>
  <si>
    <t>负责组织新线开通筹备、试运行总体方案编制、组织实施等工作。</t>
  </si>
  <si>
    <t>1、具有3年及以上轨道交通相关工作经验，1年及以上的轨道交通线网筹备相关经验；
2、熟悉轨道交通相关行业线网运营经营、规范和标准；
3、具备较好的组织协调和沟通能力。</t>
  </si>
  <si>
    <t>资产管理室</t>
  </si>
  <si>
    <t xml:space="preserve">负责运营新线实物资产移交、资产日常管理等工作。
</t>
  </si>
  <si>
    <t>1、具有3年及以上轨道交通运营企业或大型国有企业资产管理工作经验；
2、熟悉轨道交通相关行业规范标准及车站运作流程；
3、具备良好的组织协调和沟通能力。
4、具有地铁运营资产管理经验优先。</t>
  </si>
  <si>
    <t>管理、交通运输、财会相关专业</t>
  </si>
  <si>
    <t>初级职称及以上</t>
  </si>
  <si>
    <t>协助主任负责生产管理、线网生产协调及运营技术事件调查分析等科室管理工作。</t>
  </si>
  <si>
    <t>1、具有5年及以上轨道交通运营技术、生产管理相关工作经验，1年及以上地铁运营线网管控相关经验；
2、熟悉轨道交通行业整体生产运作，熟悉设备管理、行车组织等管理工作流程；
3、具备良好的书面表达和沟通协调能力。</t>
  </si>
  <si>
    <t>协助主任负责标准化、技术创新、设备检修等科室管理工作。</t>
  </si>
  <si>
    <t>1、具有5年及以上轨道交通运营技术质量管理相关工作经验，1年及以上地铁运营线网管控相关经验；
2、熟悉轨道交通行业整体生产运作，熟悉设备管理、行车组织、客运服务等管理工作流程；
3、具备良好的书面表达和沟通协调能力。</t>
  </si>
  <si>
    <t>线网管控岗</t>
  </si>
  <si>
    <t>负责研究、分析线网运营生产问题，统筹协调运输组织、客运服务、设备维修等运营生产过程中的问题。</t>
  </si>
  <si>
    <t>1、具有3年及以上轨道交通运营技术、生产管理相关工作经验，其中具有1年及以上线网管控经验；
2、熟悉轨道交通行业整体生产运作，熟悉设备管理、行车、客运组织等管理工作流程；
3、具备良好的书面表达和沟通协调能力。
4、在地铁行业从事线网管控岗位工作优先。</t>
  </si>
  <si>
    <t>交通运输、供电、机电、工务、通号、车辆等相关专业</t>
  </si>
  <si>
    <t>运输管理岗</t>
  </si>
  <si>
    <t>负责运输组织方案编制、运输计划制定、列车运行图编制及分析工作。</t>
  </si>
  <si>
    <t>1、具有3年及以上轨道交通行业行车专业相关工作经验；
2、熟悉轨道交通行业运输策划相关业务工作流程；
3、具备良好的书面表达和沟通协调能力。</t>
  </si>
  <si>
    <t>负责制定施工相关规章制度、流程及施工计划管理等工作。</t>
  </si>
  <si>
    <t>1、具有3年及以上轨道交通行业设备专业检修相关工作经验；
2、熟悉轨道交通行业施工组织相关业务工作流程；
3、具备良好的书面表达和沟通协调能力。</t>
  </si>
  <si>
    <t>检修管理岗</t>
  </si>
  <si>
    <t>负责检修计划管理、实施考核等工作。</t>
  </si>
  <si>
    <t>1、具有3年及以上轨道交通行业设备专业检修相关工作经验；
2、熟悉轨道交通行业检修计划相关运作方式和业务工作流程；
3、具备良好的书面表达和沟通协调能力。</t>
  </si>
  <si>
    <t>负责生产性指标数据的统计分析等工作。</t>
  </si>
  <si>
    <t>1、具有3年及以上轨道交通行业运营相关工作经验；
2、熟悉地铁运营各生产指标概念及统计方法；
3、精通统计类软件、EXCEL办公等软件；
4、具备良好的书面表达和沟通协调能力。</t>
  </si>
  <si>
    <t>负责运营技术事件的调查分析、处理及整改等工作。</t>
  </si>
  <si>
    <t>1、具有3年及以上轨道交通运营技术事件分析相关工作经验；
2、熟悉轨道交通行业设备技术管理业务工作；
3、具备良好的书面表达和沟通协调能力。</t>
  </si>
  <si>
    <t>委外管理岗</t>
  </si>
  <si>
    <t>负责委外项目检查评估、组织实施等工作。</t>
  </si>
  <si>
    <t>1、具有3年及以上轨道交通行业设备专业检修相关工作经验；
2、熟悉轨道交通行业委外维修管理工作流程；
3、具备良好的书面表达和沟通协调能力；
4、有委外管理工作经验优先。</t>
  </si>
  <si>
    <t>AFC、供电、机电、工务等相关专业</t>
  </si>
  <si>
    <t>能源管理岗</t>
  </si>
  <si>
    <t>负责节能管理制度制定、实施及能源使用管理监督等工作。</t>
  </si>
  <si>
    <t>1、具有3年及以上轨道交通行业能源管理相关工作经验；
2、熟悉轨道交通行业能源管理工作；
3、具备良好的书面表达和沟通协调能力。</t>
  </si>
  <si>
    <t>供电、机电（低压配电专业）相关专业</t>
  </si>
  <si>
    <t>客运服务室</t>
  </si>
  <si>
    <t>负责客运组织、服务标准的建立、监督执行与考核等工作。</t>
  </si>
  <si>
    <t>1、具有3年及以上轨道交通行业客运管理或服务管理相关工作经验；
2、熟悉轨道交通行业站务相关运作方式和业务工作流程；
3、具备良好的书面表达和沟通协调能力。</t>
  </si>
  <si>
    <t>站务相关专业</t>
  </si>
  <si>
    <t>负责运营公司生产性物资管理等工作。</t>
  </si>
  <si>
    <t>1、具有5年及以上大型企业物资管理工作经验；
2、熟悉物资计划、采购、仓储、编码和EAM信息化系统；
3、具备良好公文写作水平和沟通表达能力；                                
4、有轨道交通行业工作经验优先。</t>
  </si>
  <si>
    <t>负责运营公司生产性物资合同管理、管理体系搭建等工作。</t>
  </si>
  <si>
    <t>1、具有5年及以上大型企业单位合同管理、招标相关经验；
2、熟悉合同法、招投标法等相关法律法规；
3、具备良好的书面表达和沟通协调能力。
4、有轨道交通行业工作经验优先。</t>
  </si>
  <si>
    <t>负责生产性物资验收、入库、领用、盘点及报废处置、危险品管理等工作。</t>
  </si>
  <si>
    <t>1、轨道交通行业同等岗位或大型企业1年及以上相关工作经验；
2、有轨道交通行业工作经验或有叉车、桥门式起重机、危险品操作证书等优先。</t>
  </si>
  <si>
    <t>负责计量器具的保管、维护、收发及送检等工作。</t>
  </si>
  <si>
    <t>1、轨道交通行业同等岗位或大型企业1年及以上相关工作经验；
2、有轨道交通行业工作经验或注册计量师资格证书者优先。</t>
  </si>
  <si>
    <t>综合技术室</t>
  </si>
  <si>
    <t>协助主任负责技术管理、安全管理、培训管理、标准化等科室管理工作。</t>
  </si>
  <si>
    <t>1、轨道交通行业同等岗位或具有5年及以上调度相关工作经验；
2、熟悉轨道交通行车及调度指挥工作、生产运作等工作流程；
3、具备良好的组织协调和沟通能力。</t>
  </si>
  <si>
    <t>协助主任负责控制中心行车管理、安全管理、班组运作等车间管理工作。</t>
  </si>
  <si>
    <t>负责车间安全、质量等工作的管理，包含规章制度制定、督导、事故调查分析、安全教育等。</t>
  </si>
  <si>
    <t>1、轨道交通行业同等岗位或具有2年及以上行车、电力、环控调度岗位工作经验；
2、熟悉轨道交通调度安全管理相关工作；
3、具有良好的书面表达和沟通协调能力。</t>
  </si>
  <si>
    <t>行车分析岗</t>
  </si>
  <si>
    <t>负责车间行车调度培训、作业指导、日常检查，行车相关事件调查、分析等工作。</t>
  </si>
  <si>
    <t>1、地铁同等岗位或具有2年及以上行车调度岗位工作经验；
2、熟悉轨道交通行车调度岗位及行车组织等专业知识；
3、具有良好的组织协调和沟通能力。</t>
  </si>
  <si>
    <t>交通运输、轨道交通信号与控制等相关专业</t>
  </si>
  <si>
    <t>负责车间电力调度培训、作业指导、日常检查，电力相关事件调查、分析等工作。</t>
  </si>
  <si>
    <t>1、地铁同等岗位或具有2年及以上电力调度岗位工作经验；
2、熟悉电力调度岗位及电气工程相关专业知识；
3、具有良好的组织协调和沟通能力。</t>
  </si>
  <si>
    <t>负责车间环控调度培训、作业指导、日常检查，环控相关事件调查、分析等工作。</t>
  </si>
  <si>
    <t>1、地铁同等岗位或具有2年及以上环控调度岗位工作经验；
2、熟悉环控调度岗位及环控相关专业知识；
3、具有良好的组织协调和沟通能力。</t>
  </si>
  <si>
    <t xml:space="preserve">负责地铁运营指挥、应急处置、维修施工组织、运营信息收发等管理工作。 </t>
  </si>
  <si>
    <t>1、地铁同等岗位或具有3年及以上行车调度岗位工作经验；
2、熟悉地铁运输应急处置专业技能；
3、具有良好的人员管理、组织协调和沟通能力。</t>
  </si>
  <si>
    <t>负责地铁行车组织、故障处置及维修施工组织等调度指挥工作。</t>
  </si>
  <si>
    <t>1、具有1年及以上地铁行车调度岗位工作经验；
2.熟悉轨道交通行车组织、施工组织等相关知识及应急处置流程；
3、具备良好的组织协调和沟通能力。</t>
  </si>
  <si>
    <t>负责地铁供电设备运行的监督和管理，指挥所辖线路设备检修、维护及应急处置等调度指挥工作。</t>
  </si>
  <si>
    <t>1、地铁同等岗位或具有1年及以上供电调度、变电/接触轨（网）工班长或3年及以上变电/接触轨（网）检修工工作经验；
2、熟悉地铁供电系统工作原理及操作方法；
3、具备良好的组织协调和沟通能力。</t>
  </si>
  <si>
    <t>负责地铁环控及机电设备运行的监督和管理，指挥所辖线路设备检修、维护及应急处置等调度指挥工作。</t>
  </si>
  <si>
    <t>1、地铁同等岗位或具有1年及以上机电车间调度、工班长、值班站长或3年以上风水电、门梯、自动化检修工工作经验；
2、熟悉地铁空调、BAS、FAS系统等相关知识、环控专业指挥技能及应急指挥处置流程；
3、具备良好的组织协调和沟通能力。</t>
  </si>
  <si>
    <t>负责地铁运营信息收发、临时计划审批、故障情况下的抢修组织等工作。</t>
  </si>
  <si>
    <t>1、地铁同等岗位或具有地铁值班站长工作经验或具有2年及以上行车值班员岗位工作经验；
2、熟悉地铁行车组织、信息发布、故障报修等相关知识；
3、具备良好的组织协调和沟通能力。</t>
  </si>
  <si>
    <t>负责车辆专业技术、安全及质量等车间管理工作。</t>
  </si>
  <si>
    <t>1、具有6年及以上轨道交通行业或轨道交通车辆生产制造工作经验。 
2、轨道交通行业同等岗位或任车间（科室）副职2年及以上；
3、具备较好的组织协调和沟通能力；
4、从事架大修或具备架大修筹备工作经验的优先。</t>
  </si>
  <si>
    <t xml:space="preserve">
协助主任负责生产、质量、安全、技术等车间管理工作。
</t>
  </si>
  <si>
    <t>1、具有5年及以上轨道交通行业或轨道交通车辆生产制造工作经验。 
2、熟悉车辆系统专业技术知识；
3、具备较好的组织协调和沟通能力。</t>
  </si>
  <si>
    <t>负责部门生产及施工、规章制度制定及落实、日常督导、生产调度管理等工作。</t>
  </si>
  <si>
    <t>1、轨道交通行业同等岗位或具有3年及以上轨道车辆维修检修相关工作经验；
2、具备良好的沟通协调能力；
3、有地铁工作经验优先。</t>
  </si>
  <si>
    <t>负责部门培训规划、培训制度建设、培训组织实施、岗位资格认证及培训设备设施的管理等工作。</t>
  </si>
  <si>
    <t>1、具有3年及以上轨道交通车辆培训管理工作经验；
2、有地铁车辆培训经验优先。</t>
  </si>
  <si>
    <t>负责电客车、工程车及车辆段设备电气技术管理工作。</t>
  </si>
  <si>
    <t>1、轨道交通行业同等岗位或具有3年及以上城市轨道交通车辆、车辆段设备维护相关工作经验；
2、熟悉电客车、工程车及车辆段设备电气技术相关工作。</t>
  </si>
  <si>
    <t>负责电客车、工程车及车辆段设备机械技术管理工作。</t>
  </si>
  <si>
    <t>1、轨道交通行业同等岗位或具有城市轨道交通车辆3年及以上相关工作经验；
2、熟悉电客车、工程车及车辆段设备机械技术相关工作。
3、有地铁架大修工作经验优先。</t>
  </si>
  <si>
    <t>负责部门安全和质量管理、安全规章制度制定及落实、日常督导、事故调查分析、安全教育等工作。</t>
  </si>
  <si>
    <t>1、轨道交通行业同等岗位或具有3年及以上轨道交通车辆安全质量管理相关工作经验；
2、具备良好的沟通协调能力；
3、有轨道交通行业工作经验优先。</t>
  </si>
  <si>
    <t>安全、车辆、机械、电气等相关专业</t>
  </si>
  <si>
    <t>负责电客车故障处理、检修维护等技术管理工作。</t>
  </si>
  <si>
    <t>1、轨道交通行业同等岗位或具有3年及以上轨道交通车辆维护工作经验；
2、熟悉电客车基本故障处理知识及检修维护基本要求。</t>
  </si>
  <si>
    <t>车辆工程、电气、自动化、机械、电子信息等相关专业</t>
  </si>
  <si>
    <t>车辆检修工班长</t>
  </si>
  <si>
    <t>负责组织工班开展电客车各修程的检修作业、故障处理等工作。</t>
  </si>
  <si>
    <t>1、具有轨道交通运营车辆检修工作3年及以上经验；
2、有电气机械资格、操作证书。</t>
  </si>
  <si>
    <t>初级工及以上</t>
  </si>
  <si>
    <t>负责电客车各修程的检修作业、故障处理等工作。</t>
  </si>
  <si>
    <t>1、具有1年及以上轨道交通运营车辆检修工作经验；
2、有电气机械资格、操作证书。</t>
  </si>
  <si>
    <t>负责电力蓄电池工程车、轨道车、轨道检测车、平板车、平板吊车、钢轨打磨车等定期维护保养和临时故障处理。</t>
  </si>
  <si>
    <t xml:space="preserve">1、具有2年及以上轨道交通或3年及以上同行业维修工作经验；
2、熟悉工程车检修作业流程、 熟悉工程车检修相关的各项规定，能够处理工程车一般故障。                                     </t>
  </si>
  <si>
    <t>负责不落轮镟床、洗车机等机床设备等定期维护保养和临时故障处理。</t>
  </si>
  <si>
    <t xml:space="preserve">1、具有2年及以上轨道交通或3年以上同行业维修工作经验；
2、熟悉机床检修作业流程、 熟悉机床检修相关的各项规定，能够处理一般机床故障。                                     </t>
  </si>
  <si>
    <t>负责架车机、立体仓库、轮对故障检测系统、车辆检修设备等操作、机械系统的定期维护保养和临时故障处理。</t>
  </si>
  <si>
    <t>1、具有2年及以上轨道交通或3年以上同行业维修工作经验；
2、熟悉设备检修作业流程、 熟悉设备检修相关的各项规定，能够处理设备一般故障。</t>
  </si>
  <si>
    <t>票务技术岗</t>
  </si>
  <si>
    <t>负责票务政策及管理制度的制定，收益审核、票卡业务的管理及现场检查工作。</t>
  </si>
  <si>
    <t>1、具有4年及以上轨道交通运输工作经验且有1年票务技术岗相关工作经验；
2、熟悉票务相关运作方式和业务工作流程；
3、具有良好的书面表达和分析解决问题能力。</t>
  </si>
  <si>
    <t>清分技术岗</t>
  </si>
  <si>
    <t>负责清分系统运行、清分清算以及与外部卡公司接口工作。</t>
  </si>
  <si>
    <t>1、具有3年及以上轨道交通运输清分或自动售检票相关工作经验；
2、熟悉清分相关运作方式和工作业务流程，熟悉结算云支付等新式票务系统；
3、具备良好的书面表达和分析解决问题能力。</t>
  </si>
  <si>
    <t>交通运输、计算机相关专业</t>
  </si>
  <si>
    <t>负责地铁运营票务收益审核、票务结算、票务数据统计等工作。</t>
  </si>
  <si>
    <t>1、具有2年及以上大型企业财会、统计、金融等工作经验；
2、有地铁票务经验优先。</t>
  </si>
  <si>
    <t>协助主任负责安全、技术、培训、班组等车间管理工作。</t>
  </si>
  <si>
    <t>1、具有5年及以上轨道交通乘务相关工作经验；
2、地铁运营企业：现任同等岗位或具有2年以上乘务车间主管或工程师岗位经验；
3、熟悉城市轨道交通乘务运作相关专业知识，有班组管理经验；
4、具备较好的组织协调和沟通能力。</t>
  </si>
  <si>
    <t>负责部门技术工作管理，负责标准化建设、督导落实，及日常技术事件分析等工作。</t>
  </si>
  <si>
    <t>1、具有3年及以上轨道交通乘务工作经验，或具有1年工程车队长、电客车队长等乘务类班组长岗位工作经验；
2、熟悉乘务相关运作方式和业务工作流程；
3、具备良好的书面表达和分析解决问题能力；
4、现已担任班组长的优先考虑。</t>
  </si>
  <si>
    <t>1、轨道交通行业同等岗位或具有3年及以上轨道交通乘务安全质量管理相关工作经验；
2、具备良好的沟通协调能力；
3、有地铁行业安全工作经验优先。</t>
  </si>
  <si>
    <t>负责部门生产及施工管理、规章制度制定及落实、日常督导、生产调度管理等工作。</t>
  </si>
  <si>
    <t>1、轨道交通行业同等岗位或具有3年及以上乘务相关工作经验；
2、具备良好的沟通协调能力；
3、有地铁工作经验优先。</t>
  </si>
  <si>
    <t>1、具有3年及以上轨道交通行车培训管理工作经验；
2、有地铁行车培训经验优先。</t>
  </si>
  <si>
    <t>负责电客车司机班组的管理和安全，监督、检查、指导电客车司机工作。</t>
  </si>
  <si>
    <t xml:space="preserve">1、具有4年及以上电客车司机工作经验；
2、熟悉乘务、客车队相关运作方式和业务工作流程；
3、有班组管理经验的优先考虑。             </t>
  </si>
  <si>
    <t>负责车厂内行车组织、施工组织等工作。</t>
  </si>
  <si>
    <t>1、轨道交通行业同等岗位或具有3年及以上信号楼值班员工作经验；
2、熟悉车厂相关运作方式和业务工作流程。</t>
  </si>
  <si>
    <t>负责执行行车指令，正确及时准备进路、开闭信号，配合厂内施工、检修等作业。</t>
  </si>
  <si>
    <t>1、轨道交通行业同等岗位或具有2年以上轨道交通行业行车工作经验；
2、熟悉微机联锁设备或熟悉车厂接发列车作业和调车作业流程。</t>
  </si>
  <si>
    <t>负责质量技术管理、安全生产、新线筹备等科室管理工作。</t>
  </si>
  <si>
    <t>1、具有6年及以上地铁运营站务相关工作经验；
2、应聘主任岗：现任同等岗位或任车间（科室）车间副职2年及以上；应聘副主任岗：现任同等岗位或有两年主管（工程师）岗位工作经验；轨道交通其他企业：应具备相应层级岗位资格条件。
3、熟悉城市轨道交通站务运作相关专业知识；
4、具有良好的组织协调和沟通能力。</t>
  </si>
  <si>
    <t>负责指导制定及审核车间年度、月度工作计划，并检查监督落实等车间管理工作。</t>
  </si>
  <si>
    <t>1、具有6年及以上地铁运营站务相关工作经验；
2、应聘主任岗：现任同等岗位或任车间（科室）车间副职2年及以上；应聘副主任岗：现任同等岗位或有两年主管（工程师）岗位工作经验；轨道交通其他企业：应具备相应层级岗位资格条件。
3、熟悉城市轨道交通站务运作相关专业知识，有车站管理工作经验；
4、具有良好的组织协调和沟通能力。</t>
  </si>
  <si>
    <t>负责部门行车安全管理工作，牵头制定行车管理标准，开展监督、检查落实等。</t>
  </si>
  <si>
    <t>1、具有4年及以上轨道交通行业站务相关工作经验或3年及以上轨道交通行业值班站长岗位工作经验；
2、熟悉轨道交通行业站务相关运作方式和业务工作流程；
3、具有良好的书面表达和分析解决问题能力。</t>
  </si>
  <si>
    <t>1、具有3年及以上轨道交通工作经验，且1年及以上站长或2年及以上值班站长岗位工作经验；
2、掌握地铁车站生产业务工作流程及岗位工作职责，且具有较强的安全生产意识；
3、具备良好的书面表达和沟通协调能力。</t>
  </si>
  <si>
    <t>负责部门票务管理工作，牵头制定票务基础制度，开展内部票务稽查等工作。</t>
  </si>
  <si>
    <t>1、具有3年及以上轨道交通工作经验，且1年及以上站长或2年及以上值班站长岗位工作经验；
2、熟悉地铁票务运作及管理，熟悉办公软件操作；
3、具备良好的书面表达和沟通协调能力。</t>
  </si>
  <si>
    <t>负责部门服务管理工作，牵头制定服务管理标准，开展监督、检查落实等。</t>
  </si>
  <si>
    <t>1、具有3年及以上轨道交通工作经验，且1年及以上站长或2年及以上值班站长岗位工作经验；
2、掌握地铁客运服务相关知识，熟知服务工作相关流程；
3、具备良好的书面表达和沟通协调能力。</t>
  </si>
  <si>
    <t>1、具有3年及以上轨道交通工作经验，且1年及以上站长或2年及以上值班站长岗位工作经验；
2、具备独立开展技术业务类授课的能力，及一定的培训管理能力；
3、具有良好的文字功底、组织协调、沟通表达能力。</t>
  </si>
  <si>
    <t>负责部门客运管理，监督、检查车站客运服务，参与制定客运组织方案。</t>
  </si>
  <si>
    <t>1、具有3年及以上轨道交通工作经验，且1年及以上站长或2年及以上值班站长岗位工作经验；
2、熟悉地铁客运服务相关知识及工作流程，具有较丰富的客运、服务、票务组织工作经验。
3、具备良好的书面表达和沟通协调能力。</t>
  </si>
  <si>
    <t>负责车站各项生产管理，行使车站属地管理权，组织车站员工做好乘客服务工作。</t>
  </si>
  <si>
    <t>1、轨道交通行业同等岗位或具有2年及以上轨道交通行业值班站长工作经验；
2、熟悉城市轨道交通运输专业知识；
3、具有良好的组织协调和沟通能力。</t>
  </si>
  <si>
    <t>负责车站现场管理运作，组织站内当班员工开展车站各项工作，确保车站平稳运营。</t>
  </si>
  <si>
    <t>1、轨道交通行业同等岗位或具有1年及以上车站值班员工作经验；
2、熟悉行车知识、客运知识和票务知识；具有较强的现场管理及应急处理能力。</t>
  </si>
  <si>
    <t>负责车站客运、票务、服务等组织与实施，车站行车设备以及票务设备的监控与管理。</t>
  </si>
  <si>
    <t>1、轨道交通行业同等岗位或具有1年及以上车站站务员工作经验；
2、熟悉车站行车、票务设备监控以及车站应急事务处理。</t>
  </si>
  <si>
    <t>30周岁及以下</t>
  </si>
  <si>
    <t>负责供电专业技术、安全及质量等车间管理工作。</t>
  </si>
  <si>
    <t>1、具有6年及以上轨道交通行业供电专业经验；
2、轨道交通行业同等岗位或任车间（科室）副职2年及以上；
3、具备良好的组织协调和沟通能力；
4、有地铁工作经验优先；</t>
  </si>
  <si>
    <t>协助主任负责供电专业技术、安全及质量等车间管理工作。</t>
  </si>
  <si>
    <t>1、轨道交通行业同等岗位或具有5年及以上供电专业技术工作经验；
2、具备良好的组织协调和沟通能力；
3、有地铁工作经验优先。</t>
  </si>
  <si>
    <t>负责地铁运营接触轨专业设备的技术监督和指导等工作。</t>
  </si>
  <si>
    <t>1、轨道交通行业同等岗位或具有3年及以上接触轨（网）相关岗位工作经验；
2、具备良好的沟通协调能力；
3、有地铁工作经验优先。</t>
  </si>
  <si>
    <t>负责地铁运营变电专业设备的技术监督和指导等工作。</t>
  </si>
  <si>
    <t>1、轨道交通行业同等岗位或具有3年及以上变电相关岗位工作经验；
2、具备良好的沟通协调能力；
3、有地铁工作经验优先。</t>
  </si>
  <si>
    <t>1、轨道交通行业同等岗位或具有3年及以上供电安全质量管理相关工作经验；
2、具备良好的沟通协调能力；
3、有轨道交通行业工作经验优先。</t>
  </si>
  <si>
    <t>负责生产及施工管理、规章制度制定及落实、生产调度等工作。</t>
  </si>
  <si>
    <t>1、轨道交通行业同等岗位或具有3年及以上供电相关岗位工作经验；
2、具备良好的沟通协调能力；
3、有地铁工作经验优先。</t>
  </si>
  <si>
    <t>1、具有3年及以上供电培训管理相关工作经验；
2、有轨道交通行业供电相关经验优先。</t>
  </si>
  <si>
    <t>负责接触轨系统的维护管理、班组各项管理、组织实施各项安全生产等工作。</t>
  </si>
  <si>
    <t>1、轨道交通行业同等岗位或具有3年及以上接触轨(网)施工、维护相关岗位工作经验；
2、具备良好的沟通协调能力；
3、有地铁工作经验优先。</t>
  </si>
  <si>
    <t>1.中级工及以上；
2.高压电工作业证。</t>
  </si>
  <si>
    <t>负责变电系统的维护管理、班组各项管理、组织实施各项安全生产等工作。</t>
  </si>
  <si>
    <t>1、轨道交通行业同等岗位或具有3年及以上供电施工、维护相关岗位工作经验；
2、有良好的沟通协调能力；
3、有地铁工作经验优先。</t>
  </si>
  <si>
    <t>1.中级工及以上；
2.高压电工作业证。
3.电工进网作业许可证(高压)</t>
  </si>
  <si>
    <t>负责接触轨系统的维护，包括设备故障检查、质量保证、标准评估、接触轨驻点值班、参与接触轨的维护作业等工作。</t>
  </si>
  <si>
    <t>1、轨道交通行业同等岗位或具有2年及以上接触轨（网）施工、维护相关岗位工作经验；
2、有地铁工作经验优先。</t>
  </si>
  <si>
    <t>1.初级工及以上；
2.高压电工作业证。</t>
  </si>
  <si>
    <t>负责变电系统的维护，包括设备故障检查、质量保证、标准评估、变电所值班、参与变电的维护作业等工作。</t>
  </si>
  <si>
    <t>1、轨道交通行业同等岗位或具有2年及以上供电施工、维护相关岗位工作经验；
2、有地铁工作经验优先。</t>
  </si>
  <si>
    <t>1.初级工及以上；
2.高压电工作业证；
3.电工进网作业许可证(高压)。</t>
  </si>
  <si>
    <t>负责变电系统的维护管理，包括设备故障检查、质量保证、标准评估、变电所值班、参与变电的维护作业等工作。</t>
  </si>
  <si>
    <t>负责风水电、门梯、自动化、安全及质量等车间管理工作。</t>
  </si>
  <si>
    <t>1、具有6年及以上轨道交通行业机电专业经验；
2、轨道交通行业同等岗位或任科室车间副职2年及以上。
3、具备较好的组织协调和沟通能力；
4、有地铁工作经验优先。</t>
  </si>
  <si>
    <t>自动化、机电一体化等相关专业</t>
  </si>
  <si>
    <t>协助主任负责组织落实安全、生产、培训、技术管理等科室管理工作。</t>
  </si>
  <si>
    <t>1、轨道交通行业同等岗位或具有5年及以上机电专业技术工作经验；
2、具备较好的组织协调和沟通能力；
3、有地铁工作经验优先。</t>
  </si>
  <si>
    <t>1、轨道交通行业同等岗位或具有3年及以上机电安全质量管理相关工作经验；
2、具备良好的沟通协调能力；
3、有地铁工作经验优先。</t>
  </si>
  <si>
    <t>机械电子、机电一体化、自动化等相关专业</t>
  </si>
  <si>
    <t>1、具有3年及以上机电培训管理相关工作经验；
2、有轨道交通行业机电相关经验优先。</t>
  </si>
  <si>
    <t>负责新线筹备，各专业技术、安全及质量等科室管理工作。</t>
  </si>
  <si>
    <t>1、具有5年及以上轨道交通行业工务技术管理工作经验；
2、轨道交通行业同等岗位或任科室车间副职2年及以上；
3、具备较好的组织协调和沟通能力。</t>
  </si>
  <si>
    <t>铁道工程、桥隧、建筑等相关专业</t>
  </si>
  <si>
    <t xml:space="preserve"> 工程师及以上</t>
  </si>
  <si>
    <t>负责线路、结构、房建的正常保养维修，以及故障、事故处理等车间管理工作。</t>
  </si>
  <si>
    <t>1、具有5年及以上轨道交通行业线路、结构、房建等相关技术工作经验；
2、应聘主任岗：现任同等岗位或任车间（科室）副职2年及以上；应聘副主任岗：现任同等岗位或有2年以上主管或工程师岗位工作经历；
3、具备较好的组织协调和沟通能力。</t>
  </si>
  <si>
    <t>负责线路专业设备设施维保及技术管理等工作。</t>
  </si>
  <si>
    <t>1、轨道交通行业同等岗位或具有3年及以上线路施工、维修技术管理相关岗位工作经验；
2、有地铁工作经验优先。</t>
  </si>
  <si>
    <t>负责结构专业设备设施维保及技术管理等工作。</t>
  </si>
  <si>
    <t>1、轨道交通行业同等岗位或具有3年及以上桥梁、隧道施工、维修技术管理相关岗位工作经验；
2、有地铁工作经验优先。</t>
  </si>
  <si>
    <t>负责房建专业设备设施维保及技术管理等工作。</t>
  </si>
  <si>
    <t>1、轨道交通行业同等岗位或具有3年及以上装修施工、维修技术管理相关岗位工作经验；
2、有地铁工作经验优先。</t>
  </si>
  <si>
    <t>1、轨道交通行业同等岗位或具有3年及以上工务安全质量管理相关工作经验；
2、具备良好的沟通协调能力；
3、有地铁工作经验优先。</t>
  </si>
  <si>
    <t>1、具有3年及以上工务培训管理相关工作经验；
2、有轨道交通行业工务相关经验优先。</t>
  </si>
  <si>
    <t>负责房建设备质量、班组各项管理组织实施各项安全生产等工作。</t>
  </si>
  <si>
    <t>1、轨道交通行业同等岗位或具有3年及以上房建养护相关岗位工作经验；
2、有地铁工作经验优先。</t>
  </si>
  <si>
    <t>中级工及以上</t>
  </si>
  <si>
    <t>负责桥隧道设备质量、班组各项管理、组织实施各项安全生产等工作。</t>
  </si>
  <si>
    <t>1、轨道交通行业同等岗位或具有3年及以上桥隧相关岗位工作经验；
2、有地铁工作经验优先。</t>
  </si>
  <si>
    <t>负责线路设备质量、班组各项管理、组织实施各项安全生产等工作。</t>
  </si>
  <si>
    <t>1、轨道交通行业同等岗位或具有3年及以上线路维修、施工相关岗位工作经验；
2、有地铁工作经验优先。</t>
  </si>
  <si>
    <t xml:space="preserve">中级工及以上 </t>
  </si>
  <si>
    <t>负责线路设备设施的日常巡检、维护、保养及本专业故障处理等工作。</t>
  </si>
  <si>
    <t xml:space="preserve">1、轨道交通行业同等岗位或具有2年及以上线路维修、施工相关岗位工作经验； 
2、有地铁工务维修工作经验优先。  </t>
  </si>
  <si>
    <t xml:space="preserve">初级工及以上 </t>
  </si>
  <si>
    <t>综合检修工班长</t>
  </si>
  <si>
    <t>负责钢轨探伤、打磨，养护机具维护、故障处理、班组各项管理、组织实施各项安全生产等工作。</t>
  </si>
  <si>
    <t>1、轨道交通行业同等岗位或具有3年及以上线路维修相关岗位工作经验；
2、具有无损探伤检测证或打磨车、轨检车操作维修经验；
3、有地铁工作经验优先。</t>
  </si>
  <si>
    <t>负责线路日常钢轨探伤、打磨、轨检车作业，工班工机具的维护、保养等工作。</t>
  </si>
  <si>
    <t xml:space="preserve">1、轨道交通行业同等岗位或具有2年及以上轨道维修相关岗位工作经验； 
2、具有无损探伤检测证或打磨车、轨检车操作维修经验；                           
3、有地铁工作经验优先。   </t>
  </si>
  <si>
    <t>建筑工班长</t>
  </si>
  <si>
    <t>负责房建设备、土建结构质量、班组各项管理，组织实施各项安全生产等工作。</t>
  </si>
  <si>
    <t>1、轨道交通行业同等岗位或具有3年及以上房建养护、结构维护相关岗位工作经验；
2、有地铁工作经验优先。</t>
  </si>
  <si>
    <t>负责房建设备、土建结构日常维护保养及故障处理等工作。</t>
  </si>
  <si>
    <t>1、轨道交通行业同等岗位或具有2年及以上房建维修、结构维修相关岗位工作经验； 
2、有地铁工作经验优先。</t>
  </si>
  <si>
    <t>负责通信、信号设备的检修维护管理、质量管理等车间管理工作。</t>
  </si>
  <si>
    <t>1、具有6年及以上轨道交通行业信号相关技术工作经验；
2、轨道交通行业同等岗位或任科室车间副职2年及以上；
3、具备较好的组织协调和沟通能力，熟悉车间及班组管理。</t>
  </si>
  <si>
    <t>协助主任负责地铁通信、信号设备的检修维护、质量管理等科室管理工作。</t>
  </si>
  <si>
    <t>1、轨道交通行业同等岗位或具有5年及以上信号相关技术管理岗位工作经验；
2、熟悉科室各项工作流程与程序；
3、具有良好的组织协调和沟通能力；          
4、有地铁工作经验优先。</t>
  </si>
  <si>
    <t>协助主任负责地铁通信、信号设备的检修维护、质量管理等车间管理工作。</t>
  </si>
  <si>
    <t>1、轨道交通行业同等岗位或具有5年及以上信号相关技术管理岗位工作经验；
2、熟悉车间各项工作流程与程序，有一定的班组管理经验；
3、具有良好的组织协调和沟通能力；          
4、有地铁工作经验优先。</t>
  </si>
  <si>
    <t>1、具有3年及以上通号培训管理相关工作经验；
2、有轨道交通行业通号相关经验优先。</t>
  </si>
  <si>
    <t>通信、信号等相关专业</t>
  </si>
  <si>
    <t>1、轨道交通行业同等岗位或具有3年及以上安全质量管理相关岗位工作经验；
2、具备良好的沟通协调能力；
3、有地铁工作经验优先。</t>
  </si>
  <si>
    <t>通信技术岗</t>
  </si>
  <si>
    <t>负责通信专业设备设施维保及技术管理等工作。</t>
  </si>
  <si>
    <t>1、轨道交通行业同等岗位或具有3年及以上通信技术管理相关岗位工作经验；
2、具有良好的书面表达和分析解决问题能力；
3、有地铁工作经验优先。</t>
  </si>
  <si>
    <t>负责信号专业设备设施维保及技术管理等工作。</t>
  </si>
  <si>
    <t>1、轨道交通行业同等岗位或具有3年及以上铁道信号技术管理相关岗位工作经验；
2、具有良好的书面表达和分析解决问题能力；
3、有地铁工作经验优先。</t>
  </si>
  <si>
    <t>负责参与制定、审核、监督、落实专业系统设备的维修生产计划，组织车间所辖设备的维修、生产活动、设备故障的抢修恢复等工作。</t>
  </si>
  <si>
    <t>1、轨道交通行业同等岗位或具有3年及以上通号设备维修相关岗位工作经验； 
2、有地铁工作经验优先。</t>
  </si>
  <si>
    <t>负责专用通信各子系统、网管设备日常维护、生产检修、班组各项管理、组织实施各项安全生产等工作。</t>
  </si>
  <si>
    <t>1、轨道交通行业同等岗位或具有3年及以上通信、电子相关岗位工作经验；
2、有地铁工作经验优先。</t>
  </si>
  <si>
    <t>负责信号设备日常维护、生产检修、班组各项管理、组织实施各项安全生产等工作。</t>
  </si>
  <si>
    <t>1、轨道交通行业同等岗位或具有3年及以上信号设备安装、维护相关岗位工作经验；
2、有地铁工作经验优先。</t>
  </si>
  <si>
    <t>负责专用通信各子系统、网管设备日常维护及生产检修等工作。</t>
  </si>
  <si>
    <t>1、轨道交通行业同等岗位或具有2年及以上通信、电子相关岗位工作经验；
2、有地铁工作经验优先。</t>
  </si>
  <si>
    <t>负责信号设备日常维护及生产检修等工作。</t>
  </si>
  <si>
    <t>1、轨道交通行业同等岗位或具有2年及以上信号设备安装、维护相关岗位工作经验
2、有地铁工作经验优先。</t>
  </si>
  <si>
    <t>共计</t>
  </si>
  <si>
    <t>岗位数据</t>
  </si>
  <si>
    <t>安全保卫部安全室客伤管理岗</t>
  </si>
  <si>
    <t xml:space="preserve">安全保卫部安全室应急管理岗 </t>
  </si>
  <si>
    <t>财务部财务管理室综合事务岗</t>
  </si>
  <si>
    <t>车辆部——安全管理岗</t>
  </si>
  <si>
    <t>车辆部——电气技术岗</t>
  </si>
  <si>
    <t>车辆部——机械技术岗</t>
  </si>
  <si>
    <t xml:space="preserve">车辆部——机械技术岗 </t>
  </si>
  <si>
    <t>车辆部检修车间车辆检修工</t>
  </si>
  <si>
    <t xml:space="preserve">车辆部检修车间车辆检修工班长 </t>
  </si>
  <si>
    <t>车辆部检修车间副主任</t>
  </si>
  <si>
    <t>车辆部检修车间行政后勤岗</t>
  </si>
  <si>
    <t>车辆部——轮值技术岗</t>
  </si>
  <si>
    <t>车辆部设备车间工程车检修工</t>
  </si>
  <si>
    <t xml:space="preserve">车辆部设备车间工程车检修工 </t>
  </si>
  <si>
    <t>车辆部设备车间行政后勤岗</t>
  </si>
  <si>
    <t>车辆部设备车间机床检修工</t>
  </si>
  <si>
    <t xml:space="preserve">车辆部设备车间机床检修工 </t>
  </si>
  <si>
    <t>车辆部设备车间设备检修工</t>
  </si>
  <si>
    <t>车辆部——生产管理岗</t>
  </si>
  <si>
    <t>乘务部——安全管理岗</t>
  </si>
  <si>
    <t>乘务部乘务车间车厂调度</t>
  </si>
  <si>
    <t>乘务部乘务车间车厂值班员</t>
  </si>
  <si>
    <t>乘务部乘务车间行政后勤岗</t>
  </si>
  <si>
    <t>乘务部乘务车间客车司机</t>
  </si>
  <si>
    <t xml:space="preserve">乘务部乘务车间培训管理岗 </t>
  </si>
  <si>
    <t>乘务部——乘务技术岗</t>
  </si>
  <si>
    <t>乘务部技术安全室培训管理岗</t>
  </si>
  <si>
    <t>乘务部——生产管理岗</t>
  </si>
  <si>
    <t>党群部公共关系室企业文化岗</t>
  </si>
  <si>
    <t>工务部——安全管理岗</t>
  </si>
  <si>
    <t>工务部——房建技术岗</t>
  </si>
  <si>
    <t>工务部工务车间房建检修工班长</t>
  </si>
  <si>
    <t xml:space="preserve">工务部工务车间房建检修工班长 </t>
  </si>
  <si>
    <t>工务部工务车间行政后勤岗</t>
  </si>
  <si>
    <t xml:space="preserve">工务部工务车间建筑工班长 </t>
  </si>
  <si>
    <t>工务部工务车间建筑检修工</t>
  </si>
  <si>
    <t>工务部工务车间桥隧检修工班长</t>
  </si>
  <si>
    <t>工务部工务车间线路检修工</t>
  </si>
  <si>
    <t>工务部工务车间线路检修工班长</t>
  </si>
  <si>
    <t>工务部工务车间主任助理</t>
  </si>
  <si>
    <t>工务部工务车间综合检修工</t>
  </si>
  <si>
    <t xml:space="preserve">工务部工务车间综合检修工 </t>
  </si>
  <si>
    <t>工务部技术安全室副主任</t>
  </si>
  <si>
    <t>工务部——结构技术岗</t>
  </si>
  <si>
    <t>工务部——线路技术岗</t>
  </si>
  <si>
    <t>供电部——安全管理岗</t>
  </si>
  <si>
    <t>供电部——变电技术岗</t>
  </si>
  <si>
    <t>供电部供电车间变电检修工</t>
  </si>
  <si>
    <t>供电部供电车间变电检修工班长</t>
  </si>
  <si>
    <t>供电部供电车间高压预防性试验工</t>
  </si>
  <si>
    <t>供电部供电车间行政后勤岗</t>
  </si>
  <si>
    <t>供电部供电车间接触轨检修工</t>
  </si>
  <si>
    <t>供电部供电车间接触轨检修工班长</t>
  </si>
  <si>
    <t>供电部供电车间主任</t>
  </si>
  <si>
    <t>供电部——接触轨技术岗</t>
  </si>
  <si>
    <t>供电部——生产管理岗</t>
  </si>
  <si>
    <t>机电部——安全管理岗</t>
  </si>
  <si>
    <t>机电部机电车间行政后勤岗</t>
  </si>
  <si>
    <t>机电部机电车间门梯检修工</t>
  </si>
  <si>
    <t>机电部机电车间自动化检修工</t>
  </si>
  <si>
    <t>机电部技术安全室培训管理岗</t>
  </si>
  <si>
    <t>机电部——门梯技术岗</t>
  </si>
  <si>
    <t>培训部教育培训室培训管理岗</t>
  </si>
  <si>
    <t>票务部票务车间行政后勤岗</t>
  </si>
  <si>
    <t>票务部票务车间票卡事务工班长</t>
  </si>
  <si>
    <t>票务部票务车间票卡事务员</t>
  </si>
  <si>
    <t xml:space="preserve">票务部票务车间收益审核员 </t>
  </si>
  <si>
    <t>企业管理部信息化室信息化技术岗</t>
  </si>
  <si>
    <t>企业管理部招标合约室法务合规岗</t>
  </si>
  <si>
    <t>人力资源部薪酬考核室绩效考核岗</t>
  </si>
  <si>
    <t>生产技术部技术质量室主任助理</t>
  </si>
  <si>
    <t>生产技术部生产计划室施工管理岗</t>
  </si>
  <si>
    <t>生产技术部生产计划室综合事务岗</t>
  </si>
  <si>
    <t>生产技术部生产调控室技术管理岗</t>
  </si>
  <si>
    <t>生产技术部生产调控室生产统计岗</t>
  </si>
  <si>
    <t>调度部控制中心安全管理岗</t>
  </si>
  <si>
    <t>调度部控制中心电力分析岗</t>
  </si>
  <si>
    <t>调度部控制中心电力调度</t>
  </si>
  <si>
    <t>调度部控制中心副主任</t>
  </si>
  <si>
    <t>调度部控制中心环控分析岗</t>
  </si>
  <si>
    <t>调度部控制中心环控调度</t>
  </si>
  <si>
    <t>调度部控制中心信息调度</t>
  </si>
  <si>
    <t>调度部控制中心值班主任</t>
  </si>
  <si>
    <t>通号部——安全管理岗</t>
  </si>
  <si>
    <t>通号部技术安全室主任助理</t>
  </si>
  <si>
    <t>通号部——经理助理</t>
  </si>
  <si>
    <t>通号部——生产管理岗</t>
  </si>
  <si>
    <t>通号部通号车间副主任</t>
  </si>
  <si>
    <t>通号部通号车间行政后勤岗</t>
  </si>
  <si>
    <t>通号部通号车间培训管理岗</t>
  </si>
  <si>
    <t>通号部通号车间生产调度</t>
  </si>
  <si>
    <t>通号部通号车间通信检修工</t>
  </si>
  <si>
    <t>通号部通号车间通信检修工班长</t>
  </si>
  <si>
    <t>通号部通号车间信号检修工</t>
  </si>
  <si>
    <t>通号部通号车间信号检修工班长</t>
  </si>
  <si>
    <t>通号部——信号技术岗</t>
  </si>
  <si>
    <t>通号部综合室物资预算岗</t>
  </si>
  <si>
    <t>物资部采购管理室合同管理岗</t>
  </si>
  <si>
    <t>物资部仓储管理室仓管员</t>
  </si>
  <si>
    <t xml:space="preserve">物资部仓储管理室仓管员 </t>
  </si>
  <si>
    <t>物资部仓储管理室计量员</t>
  </si>
  <si>
    <t>物资部计划管理室物资管理岗</t>
  </si>
  <si>
    <t>新线管理部新线建设室参建管理岗</t>
  </si>
  <si>
    <t>新线管理部新线建设室质量验收岗</t>
  </si>
  <si>
    <t>新线管理部运营筹备室筹备管理岗</t>
  </si>
  <si>
    <t xml:space="preserve">站务部——服务管理岗 </t>
  </si>
  <si>
    <t xml:space="preserve">站务部——行车技术岗 </t>
  </si>
  <si>
    <t>站务部技术安全室客运管理岗</t>
  </si>
  <si>
    <t>站务部技术安全室主任助理</t>
  </si>
  <si>
    <t>站务部——票务管理岗</t>
  </si>
  <si>
    <t>站务部——生产管理岗</t>
  </si>
  <si>
    <t>站务部站务车间行政后勤岗</t>
  </si>
  <si>
    <t>站务部站务车间站务员</t>
  </si>
  <si>
    <t>站务部站务车间站长</t>
  </si>
  <si>
    <t>站务部站务车间值班员</t>
  </si>
  <si>
    <t>站务部站务车间值班站长</t>
  </si>
  <si>
    <t>站务部站务车间主任助理</t>
  </si>
  <si>
    <t>车辆部检修车间轮制技术岗</t>
  </si>
  <si>
    <t>总计数</t>
  </si>
  <si>
    <t>实际招聘人数</t>
  </si>
  <si>
    <t>对比结果</t>
  </si>
  <si>
    <t>实际招聘但计划无</t>
  </si>
  <si>
    <t>车辆部——安全质量岗</t>
  </si>
  <si>
    <t>调度部控制中心安全质量岗</t>
  </si>
  <si>
    <t>乘务部——安全质量岗</t>
  </si>
  <si>
    <t>供电部——安全质量岗</t>
  </si>
  <si>
    <t>机电部——安全质量岗</t>
  </si>
  <si>
    <t>工务部——安全质量岗</t>
  </si>
  <si>
    <t>通号部——安全质量岗</t>
  </si>
  <si>
    <t>大专</t>
    <phoneticPr fontId="17" type="noConversion"/>
  </si>
  <si>
    <t>机械</t>
    <phoneticPr fontId="17" type="noConversion"/>
  </si>
  <si>
    <t>毕业院校</t>
    <phoneticPr fontId="17" type="noConversion"/>
  </si>
  <si>
    <t>专业</t>
    <phoneticPr fontId="17" type="noConversion"/>
  </si>
  <si>
    <t>本科</t>
    <phoneticPr fontId="17" type="noConversion"/>
  </si>
  <si>
    <t>西南交通大学</t>
    <phoneticPr fontId="17" type="noConversion"/>
  </si>
  <si>
    <t>机械设计及其自动化</t>
    <phoneticPr fontId="17" type="noConversion"/>
  </si>
  <si>
    <t>电气一体化</t>
    <phoneticPr fontId="17" type="noConversion"/>
  </si>
  <si>
    <t>城市轨道交通运营管理</t>
    <phoneticPr fontId="17" type="noConversion"/>
  </si>
  <si>
    <t>交通工程</t>
    <phoneticPr fontId="17" type="noConversion"/>
  </si>
  <si>
    <t>土木工程</t>
    <phoneticPr fontId="17" type="noConversion"/>
  </si>
  <si>
    <t>电气工程及其自动化</t>
    <phoneticPr fontId="17" type="noConversion"/>
  </si>
  <si>
    <t>计算机科学与信息技术</t>
    <phoneticPr fontId="17" type="noConversion"/>
  </si>
  <si>
    <t>仓储管理</t>
    <phoneticPr fontId="17" type="noConversion"/>
  </si>
  <si>
    <t>物流管理</t>
    <phoneticPr fontId="17" type="noConversion"/>
  </si>
  <si>
    <t>机械设计与制造</t>
    <phoneticPr fontId="17" type="noConversion"/>
  </si>
  <si>
    <t>山东省济南广播电视大学</t>
    <phoneticPr fontId="17" type="noConversion"/>
  </si>
  <si>
    <t>交通运营管理</t>
    <phoneticPr fontId="17" type="noConversion"/>
  </si>
  <si>
    <t>铁道交通运营管理</t>
    <phoneticPr fontId="17" type="noConversion"/>
  </si>
  <si>
    <t>山东职业学院</t>
    <phoneticPr fontId="17" type="noConversion"/>
  </si>
  <si>
    <t>华东交通大学</t>
    <phoneticPr fontId="17" type="noConversion"/>
  </si>
  <si>
    <t>大连交通大学</t>
    <phoneticPr fontId="17" type="noConversion"/>
  </si>
  <si>
    <t>山东交通学院</t>
    <phoneticPr fontId="17" type="noConversion"/>
  </si>
  <si>
    <t>会计</t>
    <phoneticPr fontId="17" type="noConversion"/>
  </si>
  <si>
    <t>北京交通大学</t>
    <phoneticPr fontId="17" type="noConversion"/>
  </si>
  <si>
    <t>交通运营</t>
    <phoneticPr fontId="17" type="noConversion"/>
  </si>
  <si>
    <t>安全工程</t>
    <phoneticPr fontId="17" type="noConversion"/>
  </si>
  <si>
    <t>建筑设计</t>
    <phoneticPr fontId="17" type="noConversion"/>
  </si>
  <si>
    <t>电子信息工程（铁道信号）</t>
    <phoneticPr fontId="17" type="noConversion"/>
  </si>
  <si>
    <t>信号控制理论与控制工程</t>
    <phoneticPr fontId="17" type="noConversion"/>
  </si>
  <si>
    <t>通信工程</t>
    <phoneticPr fontId="17" type="noConversion"/>
  </si>
  <si>
    <t>中国海洋大学</t>
    <phoneticPr fontId="17" type="noConversion"/>
  </si>
  <si>
    <t>审计学</t>
    <phoneticPr fontId="17" type="noConversion"/>
  </si>
  <si>
    <t>人力资源管理</t>
    <phoneticPr fontId="17" type="noConversion"/>
  </si>
  <si>
    <t xml:space="preserve">车辆工程 </t>
    <phoneticPr fontId="17" type="noConversion"/>
  </si>
  <si>
    <t>山东大学</t>
    <phoneticPr fontId="17" type="noConversion"/>
  </si>
  <si>
    <t>乘务</t>
    <phoneticPr fontId="17" type="noConversion"/>
  </si>
  <si>
    <t>青岛农业大学</t>
    <phoneticPr fontId="17" type="noConversion"/>
  </si>
  <si>
    <t>企业管理</t>
    <phoneticPr fontId="17" type="noConversion"/>
  </si>
  <si>
    <t>乘务服务</t>
    <phoneticPr fontId="17" type="noConversion"/>
  </si>
  <si>
    <t>乘务服务专业</t>
    <phoneticPr fontId="17" type="noConversion"/>
  </si>
  <si>
    <t>交通运输</t>
    <phoneticPr fontId="17" type="noConversion"/>
  </si>
  <si>
    <t>青岛港湾职业技术学院</t>
    <phoneticPr fontId="17" type="noConversion"/>
  </si>
  <si>
    <t>设备安全岗</t>
    <phoneticPr fontId="17" type="noConversion"/>
  </si>
  <si>
    <t>物资部</t>
    <phoneticPr fontId="17" type="noConversion"/>
  </si>
  <si>
    <t>计划管理室</t>
    <phoneticPr fontId="17" type="noConversion"/>
  </si>
  <si>
    <t>物资管理岗</t>
    <phoneticPr fontId="17" type="noConversion"/>
  </si>
  <si>
    <t>——</t>
    <phoneticPr fontId="17" type="noConversion"/>
  </si>
  <si>
    <t>生产管理岗</t>
    <phoneticPr fontId="17" type="noConversion"/>
  </si>
  <si>
    <t>检修车间</t>
    <phoneticPr fontId="17" type="noConversion"/>
  </si>
  <si>
    <t>企业管理部</t>
    <phoneticPr fontId="17" type="noConversion"/>
  </si>
  <si>
    <t>计划考核室</t>
    <phoneticPr fontId="17" type="noConversion"/>
  </si>
  <si>
    <t>计划管理岗</t>
    <phoneticPr fontId="17" type="noConversion"/>
  </si>
  <si>
    <t>安全管理岗</t>
    <phoneticPr fontId="17" type="noConversion"/>
  </si>
  <si>
    <t>培训管理岗</t>
    <phoneticPr fontId="17" type="noConversion"/>
  </si>
  <si>
    <t>线路检修工班长</t>
    <phoneticPr fontId="17" type="noConversion"/>
  </si>
  <si>
    <t>副主任</t>
    <phoneticPr fontId="17" type="noConversion"/>
  </si>
  <si>
    <t>接触轨技术岗</t>
    <phoneticPr fontId="17" type="noConversion"/>
  </si>
  <si>
    <t>变电检修工班长</t>
    <phoneticPr fontId="17" type="noConversion"/>
  </si>
  <si>
    <t>接触轨检修工</t>
    <phoneticPr fontId="17" type="noConversion"/>
  </si>
  <si>
    <t>主任助理</t>
    <phoneticPr fontId="17" type="noConversion"/>
  </si>
  <si>
    <t>供电部</t>
    <phoneticPr fontId="17" type="noConversion"/>
  </si>
  <si>
    <t>供电车间</t>
    <phoneticPr fontId="17" type="noConversion"/>
  </si>
  <si>
    <t>车辆部</t>
    <phoneticPr fontId="17" type="noConversion"/>
  </si>
  <si>
    <t>培训管理部</t>
    <phoneticPr fontId="17" type="noConversion"/>
  </si>
  <si>
    <t>采购管理室</t>
    <phoneticPr fontId="17" type="noConversion"/>
  </si>
  <si>
    <t>合同管理岗</t>
    <phoneticPr fontId="17" type="noConversion"/>
  </si>
  <si>
    <t>票务技术岗</t>
    <phoneticPr fontId="17" type="noConversion"/>
  </si>
  <si>
    <t>综合技术室</t>
    <phoneticPr fontId="17" type="noConversion"/>
  </si>
  <si>
    <t>清分技术岗</t>
    <phoneticPr fontId="17" type="noConversion"/>
  </si>
  <si>
    <t>收益审核员</t>
    <phoneticPr fontId="17" type="noConversion"/>
  </si>
  <si>
    <t>绩效管理岗</t>
    <phoneticPr fontId="17" type="noConversion"/>
  </si>
  <si>
    <t>检修管理岗</t>
    <phoneticPr fontId="17" type="noConversion"/>
  </si>
  <si>
    <t>值班主任</t>
    <phoneticPr fontId="17" type="noConversion"/>
  </si>
  <si>
    <t>信息调度</t>
    <phoneticPr fontId="17" type="noConversion"/>
  </si>
  <si>
    <t>教育培训师</t>
    <phoneticPr fontId="17" type="noConversion"/>
  </si>
  <si>
    <t>值班员</t>
    <phoneticPr fontId="17" type="noConversion"/>
  </si>
  <si>
    <t>战略规划岗</t>
    <phoneticPr fontId="17" type="noConversion"/>
  </si>
  <si>
    <t>乘务部</t>
    <phoneticPr fontId="17" type="noConversion"/>
  </si>
  <si>
    <t>乘务车间</t>
    <phoneticPr fontId="17" type="noConversion"/>
  </si>
  <si>
    <t>值班站长</t>
    <phoneticPr fontId="17" type="noConversion"/>
  </si>
  <si>
    <t>工务部</t>
    <phoneticPr fontId="17" type="noConversion"/>
  </si>
  <si>
    <t>工务车间</t>
    <phoneticPr fontId="17" type="noConversion"/>
  </si>
  <si>
    <t>大专</t>
    <phoneticPr fontId="17" type="noConversion"/>
  </si>
  <si>
    <t>车辆检修工</t>
    <phoneticPr fontId="17" type="noConversion"/>
  </si>
  <si>
    <t>仓储管理室</t>
    <phoneticPr fontId="17" type="noConversion"/>
  </si>
  <si>
    <t>计量员</t>
    <phoneticPr fontId="17" type="noConversion"/>
  </si>
  <si>
    <t>2017年6月社会招聘拟录用人员一览表</t>
    <phoneticPr fontId="17" type="noConversion"/>
  </si>
  <si>
    <t>部门</t>
    <phoneticPr fontId="17" type="noConversion"/>
  </si>
  <si>
    <t>车间/室</t>
    <phoneticPr fontId="17" type="noConversion"/>
  </si>
  <si>
    <t>岗位</t>
    <phoneticPr fontId="17" type="noConversion"/>
  </si>
  <si>
    <t>排名</t>
    <phoneticPr fontId="17" type="noConversion"/>
  </si>
  <si>
    <t>安全室</t>
    <phoneticPr fontId="17" type="noConversion"/>
  </si>
  <si>
    <t>2</t>
    <phoneticPr fontId="17" type="noConversion"/>
  </si>
  <si>
    <t>4</t>
    <phoneticPr fontId="17" type="noConversion"/>
  </si>
  <si>
    <t>5</t>
    <phoneticPr fontId="17" type="noConversion"/>
  </si>
  <si>
    <t>6</t>
    <phoneticPr fontId="17" type="noConversion"/>
  </si>
  <si>
    <t>1</t>
    <phoneticPr fontId="17" type="noConversion"/>
  </si>
  <si>
    <t>3</t>
    <phoneticPr fontId="17" type="noConversion"/>
  </si>
  <si>
    <t>20</t>
  </si>
  <si>
    <t>23</t>
  </si>
  <si>
    <t>25</t>
  </si>
  <si>
    <t>26</t>
  </si>
  <si>
    <t>27</t>
  </si>
  <si>
    <t>28</t>
  </si>
  <si>
    <t>29</t>
  </si>
  <si>
    <t>30</t>
  </si>
  <si>
    <t>31</t>
  </si>
  <si>
    <t>32</t>
  </si>
  <si>
    <t>33</t>
  </si>
  <si>
    <t>34</t>
  </si>
  <si>
    <t>35</t>
  </si>
  <si>
    <t>36</t>
  </si>
  <si>
    <t>车辆检修工</t>
    <phoneticPr fontId="17" type="noConversion"/>
  </si>
  <si>
    <t>轨道交通运营管理</t>
    <phoneticPr fontId="17" type="noConversion"/>
  </si>
  <si>
    <t>生产管理岗</t>
    <phoneticPr fontId="17" type="noConversion"/>
  </si>
  <si>
    <t>1</t>
    <phoneticPr fontId="17" type="noConversion"/>
  </si>
  <si>
    <t>37</t>
  </si>
  <si>
    <t>38</t>
  </si>
  <si>
    <t>39</t>
  </si>
  <si>
    <t>40</t>
  </si>
  <si>
    <t>41</t>
  </si>
  <si>
    <t>43</t>
  </si>
  <si>
    <t>铁道工程专业</t>
    <phoneticPr fontId="17" type="noConversion"/>
  </si>
  <si>
    <t>铁道工程</t>
    <phoneticPr fontId="17" type="noConversion"/>
  </si>
  <si>
    <t>2</t>
    <phoneticPr fontId="17" type="noConversion"/>
  </si>
  <si>
    <t>综合检修工班长</t>
    <phoneticPr fontId="17" type="noConversion"/>
  </si>
  <si>
    <t>机械制造与自动化</t>
    <phoneticPr fontId="17" type="noConversion"/>
  </si>
  <si>
    <t>信号技术岗</t>
    <phoneticPr fontId="17" type="noConversion"/>
  </si>
  <si>
    <t>通信技术岗</t>
    <phoneticPr fontId="17" type="noConversion"/>
  </si>
  <si>
    <t>通号车间</t>
    <phoneticPr fontId="17" type="noConversion"/>
  </si>
  <si>
    <t>通信检修工班长</t>
    <phoneticPr fontId="17" type="noConversion"/>
  </si>
  <si>
    <t>电力机车</t>
    <phoneticPr fontId="17" type="noConversion"/>
  </si>
  <si>
    <t>成都市职业技术学院</t>
    <phoneticPr fontId="17" type="noConversion"/>
  </si>
  <si>
    <t>热电运行</t>
    <phoneticPr fontId="17" type="noConversion"/>
  </si>
  <si>
    <t>机电一体化</t>
    <phoneticPr fontId="17" type="noConversion"/>
  </si>
  <si>
    <t>宜昌商业学校</t>
    <phoneticPr fontId="17" type="noConversion"/>
  </si>
  <si>
    <t>企业管理</t>
    <phoneticPr fontId="17" type="noConversion"/>
  </si>
  <si>
    <t>大专</t>
    <phoneticPr fontId="17" type="noConversion"/>
  </si>
  <si>
    <t>吉林大学</t>
    <phoneticPr fontId="17" type="noConversion"/>
  </si>
  <si>
    <t>青岛市广播电视大学</t>
    <phoneticPr fontId="17" type="noConversion"/>
  </si>
  <si>
    <t>青岛技师学院</t>
    <phoneticPr fontId="17" type="noConversion"/>
  </si>
  <si>
    <t>湖北是否学院</t>
    <phoneticPr fontId="17" type="noConversion"/>
  </si>
  <si>
    <t>山东职业学院</t>
    <phoneticPr fontId="17" type="noConversion"/>
  </si>
  <si>
    <t>法学</t>
    <phoneticPr fontId="17" type="noConversion"/>
  </si>
  <si>
    <t>大连理工大学</t>
    <phoneticPr fontId="17" type="noConversion"/>
  </si>
  <si>
    <t>机械制造及其自动化</t>
    <phoneticPr fontId="17" type="noConversion"/>
  </si>
  <si>
    <t>哈尔滨铁道职业技术学院</t>
    <phoneticPr fontId="17" type="noConversion"/>
  </si>
  <si>
    <t>物流管理</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</si>
</sst>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0.0_);[Red]\(0.0\)"/>
    <numFmt numFmtId="177" formatCode="0_);[Red]\(0\)"/>
  </numFmts>
  <fonts count="33" x14ac:knownFonts="1">
    <font>
      <sz val="11"/>
      <color theme="1"/>
      <name val="宋体"/>
      <charset val="134"/>
      <scheme val="minor"/>
    </font>
    <font>
      <b/>
      <sz val="12"/>
      <color theme="1"/>
      <name val="宋体"/>
      <family val="3"/>
      <charset val="134"/>
      <scheme val="minor"/>
    </font>
    <font>
      <sz val="12"/>
      <color theme="1"/>
      <name val="宋体"/>
      <family val="3"/>
      <charset val="134"/>
      <scheme val="minor"/>
    </font>
    <font>
      <b/>
      <sz val="11"/>
      <color theme="1"/>
      <name val="宋体"/>
      <family val="3"/>
      <charset val="134"/>
      <scheme val="minor"/>
    </font>
    <font>
      <sz val="12"/>
      <name val="宋体"/>
      <family val="3"/>
      <charset val="134"/>
      <scheme val="minor"/>
    </font>
    <font>
      <sz val="12"/>
      <color theme="1"/>
      <name val="宋体"/>
      <family val="3"/>
      <charset val="134"/>
    </font>
    <font>
      <b/>
      <sz val="12"/>
      <color theme="1"/>
      <name val="宋体"/>
      <family val="3"/>
      <charset val="134"/>
    </font>
    <font>
      <sz val="12"/>
      <color rgb="FFFF0000"/>
      <name val="宋体"/>
      <family val="3"/>
      <charset val="134"/>
    </font>
    <font>
      <sz val="12"/>
      <color rgb="FFFF0000"/>
      <name val="宋体"/>
      <family val="3"/>
      <charset val="134"/>
      <scheme val="minor"/>
    </font>
    <font>
      <sz val="12"/>
      <name val="宋体"/>
      <family val="3"/>
      <charset val="134"/>
    </font>
    <font>
      <b/>
      <sz val="22"/>
      <name val="宋体"/>
      <family val="3"/>
      <charset val="134"/>
    </font>
    <font>
      <b/>
      <sz val="12"/>
      <name val="宋体"/>
      <family val="3"/>
      <charset val="134"/>
      <scheme val="minor"/>
    </font>
    <font>
      <b/>
      <sz val="12"/>
      <name val="宋体"/>
      <family val="3"/>
      <charset val="134"/>
    </font>
    <font>
      <sz val="10"/>
      <name val="宋体"/>
      <family val="3"/>
      <charset val="134"/>
      <scheme val="minor"/>
    </font>
    <font>
      <b/>
      <sz val="18"/>
      <name val="宋体"/>
      <family val="3"/>
      <charset val="134"/>
      <scheme val="minor"/>
    </font>
    <font>
      <b/>
      <sz val="10"/>
      <name val="宋体"/>
      <family val="3"/>
      <charset val="134"/>
      <scheme val="minor"/>
    </font>
    <font>
      <sz val="10"/>
      <name val="宋体"/>
      <family val="3"/>
      <charset val="134"/>
    </font>
    <font>
      <sz val="9"/>
      <name val="宋体"/>
      <family val="3"/>
      <charset val="134"/>
      <scheme val="minor"/>
    </font>
    <font>
      <sz val="10"/>
      <color theme="1"/>
      <name val="宋体"/>
      <family val="3"/>
      <charset val="134"/>
      <scheme val="minor"/>
    </font>
    <font>
      <b/>
      <sz val="18"/>
      <color theme="1"/>
      <name val="宋体"/>
      <family val="3"/>
      <charset val="134"/>
      <scheme val="minor"/>
    </font>
    <font>
      <b/>
      <sz val="10"/>
      <color rgb="FF000000"/>
      <name val="宋体"/>
      <family val="3"/>
      <charset val="134"/>
      <scheme val="minor"/>
    </font>
    <font>
      <b/>
      <sz val="10"/>
      <color theme="1"/>
      <name val="宋体"/>
      <family val="3"/>
      <charset val="134"/>
      <scheme val="minor"/>
    </font>
    <font>
      <sz val="10"/>
      <color rgb="FF000000"/>
      <name val="宋体"/>
      <family val="3"/>
      <charset val="134"/>
      <scheme val="minor"/>
    </font>
    <font>
      <u/>
      <sz val="10"/>
      <color theme="10"/>
      <name val="宋体"/>
      <family val="3"/>
      <charset val="134"/>
      <scheme val="minor"/>
    </font>
    <font>
      <sz val="11"/>
      <color theme="1"/>
      <name val="宋体"/>
      <family val="3"/>
      <charset val="134"/>
      <scheme val="minor"/>
    </font>
    <font>
      <u/>
      <sz val="11"/>
      <color theme="10"/>
      <name val="宋体"/>
      <family val="3"/>
      <charset val="134"/>
    </font>
    <font>
      <sz val="11"/>
      <color indexed="8"/>
      <name val="宋体"/>
      <family val="3"/>
      <charset val="134"/>
    </font>
    <font>
      <sz val="10"/>
      <color theme="1"/>
      <name val="宋体"/>
      <family val="3"/>
      <charset val="134"/>
    </font>
    <font>
      <sz val="10"/>
      <color indexed="8"/>
      <name val="宋体"/>
      <family val="3"/>
      <charset val="134"/>
    </font>
    <font>
      <sz val="11"/>
      <color theme="1"/>
      <name val="宋体"/>
      <family val="3"/>
      <charset val="134"/>
      <scheme val="minor"/>
    </font>
    <font>
      <u/>
      <sz val="11"/>
      <color theme="10"/>
      <name val="宋体"/>
      <family val="3"/>
      <charset val="134"/>
    </font>
    <font>
      <sz val="11"/>
      <color indexed="8"/>
      <name val="宋体"/>
      <family val="3"/>
      <charset val="134"/>
    </font>
    <font>
      <sz val="10"/>
      <name val="宋体"/>
      <family val="3"/>
      <charset val="134"/>
      <scheme val="minor"/>
    </font>
  </fonts>
  <fills count="10">
    <fill>
      <patternFill patternType="none"/>
    </fill>
    <fill>
      <patternFill patternType="gray125"/>
    </fill>
    <fill>
      <patternFill patternType="solid">
        <fgColor theme="7"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auto="1"/>
      </left>
      <right/>
      <top/>
      <bottom style="thin">
        <color auto="1"/>
      </bottom>
      <diagonal/>
    </border>
    <border>
      <left/>
      <right/>
      <top style="thin">
        <color auto="1"/>
      </top>
      <bottom/>
      <diagonal/>
    </border>
  </borders>
  <cellStyleXfs count="31">
    <xf numFmtId="0" fontId="0" fillId="0" borderId="0">
      <alignment vertical="center"/>
    </xf>
    <xf numFmtId="0" fontId="24" fillId="0" borderId="0">
      <alignment vertical="center"/>
    </xf>
    <xf numFmtId="43" fontId="24" fillId="0" borderId="0" applyFont="0" applyFill="0" applyBorder="0" applyAlignment="0" applyProtection="0">
      <alignment vertical="center"/>
    </xf>
    <xf numFmtId="0" fontId="25" fillId="0" borderId="0" applyNumberFormat="0" applyFill="0" applyBorder="0" applyAlignment="0" applyProtection="0">
      <alignment vertical="top"/>
      <protection locked="0"/>
    </xf>
    <xf numFmtId="0" fontId="26" fillId="0" borderId="0">
      <alignment vertical="center"/>
    </xf>
    <xf numFmtId="0" fontId="24" fillId="0" borderId="0">
      <alignment vertical="center"/>
    </xf>
    <xf numFmtId="0" fontId="26" fillId="0" borderId="0">
      <alignment vertical="center"/>
    </xf>
    <xf numFmtId="0" fontId="26" fillId="0" borderId="0">
      <alignment vertical="center"/>
    </xf>
    <xf numFmtId="0" fontId="24" fillId="0" borderId="0">
      <alignment vertical="center"/>
    </xf>
    <xf numFmtId="0" fontId="26" fillId="0" borderId="0">
      <alignment vertical="center"/>
    </xf>
    <xf numFmtId="0" fontId="24" fillId="0" borderId="0">
      <alignment vertical="center"/>
    </xf>
    <xf numFmtId="0" fontId="26" fillId="0" borderId="0">
      <alignment vertical="center"/>
    </xf>
    <xf numFmtId="0" fontId="26" fillId="0" borderId="0">
      <alignment vertical="center"/>
    </xf>
    <xf numFmtId="0" fontId="26" fillId="0" borderId="0">
      <alignment vertical="center"/>
    </xf>
    <xf numFmtId="0" fontId="24" fillId="0" borderId="0">
      <alignment vertical="center"/>
    </xf>
    <xf numFmtId="0" fontId="24" fillId="0" borderId="0">
      <alignment vertical="center"/>
    </xf>
    <xf numFmtId="0" fontId="29" fillId="0" borderId="0">
      <alignment vertical="center"/>
    </xf>
    <xf numFmtId="43" fontId="29" fillId="0" borderId="0" applyFont="0" applyFill="0" applyBorder="0" applyAlignment="0" applyProtection="0">
      <alignment vertical="center"/>
    </xf>
    <xf numFmtId="0" fontId="30" fillId="0" borderId="0" applyNumberFormat="0" applyFill="0" applyBorder="0" applyAlignment="0" applyProtection="0">
      <alignment vertical="top"/>
      <protection locked="0"/>
    </xf>
    <xf numFmtId="0" fontId="31" fillId="0" borderId="0">
      <alignment vertical="center"/>
    </xf>
    <xf numFmtId="0" fontId="29" fillId="0" borderId="0">
      <alignment vertical="center"/>
    </xf>
    <xf numFmtId="0" fontId="31" fillId="0" borderId="0">
      <alignment vertical="center"/>
    </xf>
    <xf numFmtId="0" fontId="31" fillId="0" borderId="0">
      <alignment vertical="center"/>
    </xf>
    <xf numFmtId="0" fontId="29" fillId="0" borderId="0">
      <alignment vertical="center"/>
    </xf>
    <xf numFmtId="0" fontId="31" fillId="0" borderId="0">
      <alignment vertical="center"/>
    </xf>
    <xf numFmtId="0" fontId="29" fillId="0" borderId="0">
      <alignment vertical="center"/>
    </xf>
    <xf numFmtId="0" fontId="31" fillId="0" borderId="0">
      <alignment vertical="center"/>
    </xf>
    <xf numFmtId="0" fontId="31" fillId="0" borderId="0">
      <alignment vertical="center"/>
    </xf>
    <xf numFmtId="0" fontId="31" fillId="0" borderId="0">
      <alignment vertical="center"/>
    </xf>
    <xf numFmtId="0" fontId="29" fillId="0" borderId="0">
      <alignment vertical="center"/>
    </xf>
    <xf numFmtId="0" fontId="29" fillId="0" borderId="0">
      <alignment vertical="center"/>
    </xf>
  </cellStyleXfs>
  <cellXfs count="160">
    <xf numFmtId="0" fontId="0" fillId="0" borderId="0" xfId="0">
      <alignment vertical="center"/>
    </xf>
    <xf numFmtId="0" fontId="0" fillId="2" borderId="0" xfId="0" applyFill="1">
      <alignment vertical="center"/>
    </xf>
    <xf numFmtId="0" fontId="0" fillId="3" borderId="0" xfId="0" applyFill="1">
      <alignment vertical="center"/>
    </xf>
    <xf numFmtId="0" fontId="1" fillId="0" borderId="1" xfId="0" applyFont="1" applyFill="1" applyBorder="1" applyAlignment="1">
      <alignment horizontal="center" vertical="center" wrapText="1"/>
    </xf>
    <xf numFmtId="0" fontId="0" fillId="4" borderId="0" xfId="0" applyFill="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0" fillId="5" borderId="0" xfId="0" applyFill="1">
      <alignment vertical="center"/>
    </xf>
    <xf numFmtId="0" fontId="0" fillId="0" borderId="1" xfId="0" applyBorder="1">
      <alignment vertical="center"/>
    </xf>
    <xf numFmtId="0" fontId="0" fillId="0" borderId="1" xfId="0" applyFill="1" applyBorder="1">
      <alignment vertical="center"/>
    </xf>
    <xf numFmtId="177" fontId="0" fillId="0" borderId="1" xfId="0" applyNumberFormat="1" applyBorder="1">
      <alignment vertical="center"/>
    </xf>
    <xf numFmtId="0" fontId="2" fillId="5" borderId="1" xfId="0" applyFont="1" applyFill="1" applyBorder="1" applyAlignment="1">
      <alignment horizontal="center" vertical="center" wrapText="1"/>
    </xf>
    <xf numFmtId="177" fontId="0" fillId="5" borderId="1" xfId="0" applyNumberFormat="1" applyFill="1" applyBorder="1">
      <alignment vertical="center"/>
    </xf>
    <xf numFmtId="0" fontId="0" fillId="5" borderId="1" xfId="0" applyFill="1" applyBorder="1">
      <alignment vertical="center"/>
    </xf>
    <xf numFmtId="0" fontId="2" fillId="5" borderId="1" xfId="0" applyNumberFormat="1" applyFont="1" applyFill="1" applyBorder="1" applyAlignment="1">
      <alignment horizontal="center" vertical="center" wrapText="1"/>
    </xf>
    <xf numFmtId="0" fontId="3" fillId="0" borderId="0" xfId="0" applyFont="1">
      <alignment vertical="center"/>
    </xf>
    <xf numFmtId="0" fontId="4" fillId="0" borderId="0" xfId="0" applyFont="1" applyFill="1" applyBorder="1" applyAlignment="1">
      <alignment vertical="center"/>
    </xf>
    <xf numFmtId="0" fontId="2"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vertical="center" wrapText="1"/>
    </xf>
    <xf numFmtId="0" fontId="8" fillId="0" borderId="0" xfId="0" applyFont="1" applyFill="1" applyBorder="1" applyAlignment="1">
      <alignment vertical="center"/>
    </xf>
    <xf numFmtId="0" fontId="7" fillId="0" borderId="0" xfId="0" applyFont="1" applyFill="1" applyBorder="1" applyAlignment="1">
      <alignment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9" fillId="0" borderId="0" xfId="0" applyFont="1" applyFill="1" applyBorder="1" applyAlignment="1">
      <alignment vertical="center"/>
    </xf>
    <xf numFmtId="0" fontId="1" fillId="6"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10" applyFont="1" applyFill="1" applyBorder="1" applyAlignment="1">
      <alignment horizontal="center" vertical="center" wrapText="1"/>
    </xf>
    <xf numFmtId="0" fontId="2" fillId="0" borderId="1" xfId="0" applyFont="1" applyFill="1" applyBorder="1" applyAlignment="1">
      <alignment horizontal="left" vertical="center" wrapText="1"/>
    </xf>
    <xf numFmtId="0" fontId="6" fillId="0" borderId="0" xfId="0" applyFont="1" applyFill="1" applyBorder="1" applyAlignment="1">
      <alignment vertical="center" wrapText="1"/>
    </xf>
    <xf numFmtId="0" fontId="11" fillId="0" borderId="0" xfId="0" applyFont="1" applyFill="1" applyBorder="1" applyAlignment="1">
      <alignment vertical="center"/>
    </xf>
    <xf numFmtId="0" fontId="12" fillId="0" borderId="0" xfId="0" applyFont="1" applyFill="1" applyBorder="1" applyAlignment="1">
      <alignment vertical="center"/>
    </xf>
    <xf numFmtId="0" fontId="2" fillId="0" borderId="0" xfId="0" applyFont="1" applyFill="1" applyBorder="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1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2" fillId="0" borderId="1" xfId="0" applyFont="1" applyFill="1" applyBorder="1" applyAlignment="1">
      <alignment vertical="center"/>
    </xf>
    <xf numFmtId="0" fontId="13" fillId="0" borderId="0" xfId="0" applyFont="1" applyFill="1" applyAlignment="1">
      <alignment horizontal="center" vertical="center"/>
    </xf>
    <xf numFmtId="0" fontId="15"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49" fontId="13" fillId="0" borderId="1" xfId="10" applyNumberFormat="1" applyFont="1" applyFill="1" applyBorder="1" applyAlignment="1">
      <alignment horizontal="center" vertical="center" wrapText="1"/>
    </xf>
    <xf numFmtId="0" fontId="18" fillId="0" borderId="0" xfId="0" applyFont="1" applyFill="1" applyBorder="1" applyAlignment="1">
      <alignment horizontal="center" vertical="center"/>
    </xf>
    <xf numFmtId="0" fontId="18" fillId="7" borderId="0" xfId="0" applyFont="1" applyFill="1" applyAlignment="1">
      <alignment horizontal="center" vertical="center"/>
    </xf>
    <xf numFmtId="0" fontId="18" fillId="0" borderId="0" xfId="0" applyFont="1" applyFill="1" applyAlignment="1">
      <alignment horizontal="center" vertical="center"/>
    </xf>
    <xf numFmtId="0" fontId="18" fillId="7" borderId="0" xfId="0" applyFont="1" applyFill="1" applyAlignment="1">
      <alignment horizontal="center" vertical="center" wrapText="1"/>
    </xf>
    <xf numFmtId="0" fontId="18" fillId="0" borderId="0" xfId="0" applyFont="1" applyFill="1" applyAlignment="1">
      <alignment horizontal="center" vertical="center" wrapText="1"/>
    </xf>
    <xf numFmtId="0" fontId="20" fillId="0" borderId="1"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18" fillId="8"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8" borderId="1" xfId="0" applyFont="1" applyFill="1" applyBorder="1" applyAlignment="1">
      <alignment horizontal="center" vertical="center" wrapText="1"/>
    </xf>
    <xf numFmtId="49" fontId="18" fillId="0" borderId="1" xfId="0" applyNumberFormat="1" applyFont="1" applyFill="1" applyBorder="1" applyAlignment="1">
      <alignment horizontal="center" vertical="center"/>
    </xf>
    <xf numFmtId="49" fontId="18" fillId="7" borderId="1"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21" fillId="7" borderId="1" xfId="0" applyFont="1" applyFill="1" applyBorder="1" applyAlignment="1">
      <alignment horizontal="center" vertical="center" wrapText="1"/>
    </xf>
    <xf numFmtId="49" fontId="18" fillId="0" borderId="2" xfId="0" applyNumberFormat="1" applyFont="1" applyFill="1" applyBorder="1" applyAlignment="1">
      <alignment horizontal="center" vertical="center" wrapText="1"/>
    </xf>
    <xf numFmtId="49" fontId="18" fillId="7" borderId="2" xfId="0" applyNumberFormat="1" applyFont="1" applyFill="1" applyBorder="1" applyAlignment="1">
      <alignment horizontal="center" vertical="center" wrapText="1"/>
    </xf>
    <xf numFmtId="49" fontId="18" fillId="0" borderId="8" xfId="0" applyNumberFormat="1" applyFont="1" applyFill="1" applyBorder="1" applyAlignment="1">
      <alignment horizontal="center" vertical="center" wrapText="1"/>
    </xf>
    <xf numFmtId="49" fontId="18" fillId="0" borderId="9" xfId="0" applyNumberFormat="1" applyFont="1" applyFill="1" applyBorder="1" applyAlignment="1">
      <alignment horizontal="center" vertical="center" wrapText="1"/>
    </xf>
    <xf numFmtId="0" fontId="18" fillId="0" borderId="0" xfId="0" applyNumberFormat="1" applyFont="1" applyFill="1" applyAlignment="1">
      <alignment horizontal="center" vertical="center"/>
    </xf>
    <xf numFmtId="49" fontId="13" fillId="8" borderId="1" xfId="0" applyNumberFormat="1" applyFont="1" applyFill="1" applyBorder="1" applyAlignment="1">
      <alignment horizontal="center" vertical="center" wrapText="1"/>
    </xf>
    <xf numFmtId="49" fontId="13" fillId="7" borderId="2"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wrapText="1"/>
    </xf>
    <xf numFmtId="43" fontId="18" fillId="0" borderId="1" xfId="2" applyFont="1" applyFill="1" applyBorder="1" applyAlignment="1">
      <alignment horizontal="center" vertical="center" wrapText="1"/>
    </xf>
    <xf numFmtId="0" fontId="18" fillId="0" borderId="1" xfId="10" applyNumberFormat="1" applyFont="1" applyFill="1" applyBorder="1" applyAlignment="1">
      <alignment horizontal="center" vertical="center" wrapText="1"/>
    </xf>
    <xf numFmtId="49" fontId="18" fillId="0" borderId="1" xfId="10" applyNumberFormat="1" applyFont="1" applyFill="1" applyBorder="1" applyAlignment="1">
      <alignment horizontal="center" vertical="center" wrapText="1"/>
    </xf>
    <xf numFmtId="49" fontId="18" fillId="0" borderId="2" xfId="10" applyNumberFormat="1" applyFont="1" applyFill="1" applyBorder="1" applyAlignment="1">
      <alignment horizontal="center" vertical="center" wrapText="1"/>
    </xf>
    <xf numFmtId="49" fontId="18" fillId="0" borderId="1" xfId="15" applyNumberFormat="1" applyFont="1" applyFill="1" applyBorder="1" applyAlignment="1">
      <alignment horizontal="center" vertical="center" wrapText="1"/>
    </xf>
    <xf numFmtId="49" fontId="18" fillId="0" borderId="11" xfId="15" applyNumberFormat="1" applyFont="1" applyFill="1" applyBorder="1" applyAlignment="1">
      <alignment horizontal="center" vertical="center" wrapText="1"/>
    </xf>
    <xf numFmtId="49" fontId="18" fillId="0" borderId="8" xfId="15" applyNumberFormat="1" applyFont="1" applyFill="1" applyBorder="1" applyAlignment="1">
      <alignment horizontal="center" vertical="center" wrapText="1"/>
    </xf>
    <xf numFmtId="49" fontId="18" fillId="0" borderId="9" xfId="15" applyNumberFormat="1" applyFont="1" applyFill="1" applyBorder="1" applyAlignment="1">
      <alignment horizontal="center" vertical="center" wrapText="1"/>
    </xf>
    <xf numFmtId="49" fontId="18" fillId="9" borderId="2" xfId="15" applyNumberFormat="1" applyFont="1" applyFill="1" applyBorder="1" applyAlignment="1">
      <alignment horizontal="center" vertical="center" wrapText="1"/>
    </xf>
    <xf numFmtId="0" fontId="18" fillId="0" borderId="1" xfId="10" applyFont="1" applyFill="1" applyBorder="1" applyAlignment="1">
      <alignment horizontal="center" vertical="center"/>
    </xf>
    <xf numFmtId="49" fontId="18" fillId="0" borderId="8" xfId="10" applyNumberFormat="1" applyFont="1" applyFill="1" applyBorder="1" applyAlignment="1">
      <alignment horizontal="center" vertical="center" wrapText="1"/>
    </xf>
    <xf numFmtId="49" fontId="18" fillId="0" borderId="9" xfId="10" applyNumberFormat="1" applyFont="1" applyFill="1" applyBorder="1" applyAlignment="1">
      <alignment horizontal="center" vertical="center" wrapText="1"/>
    </xf>
    <xf numFmtId="49" fontId="18" fillId="0" borderId="0" xfId="15" applyNumberFormat="1" applyFont="1" applyFill="1" applyBorder="1" applyAlignment="1">
      <alignment horizontal="center" vertical="center" wrapText="1"/>
    </xf>
    <xf numFmtId="49" fontId="18" fillId="0" borderId="6" xfId="15" applyNumberFormat="1" applyFont="1" applyFill="1" applyBorder="1" applyAlignment="1">
      <alignment horizontal="center" vertical="center" wrapText="1"/>
    </xf>
    <xf numFmtId="49" fontId="18" fillId="0" borderId="1" xfId="14" applyNumberFormat="1" applyFont="1" applyFill="1" applyBorder="1" applyAlignment="1">
      <alignment horizontal="center" vertical="center" wrapText="1"/>
    </xf>
    <xf numFmtId="49" fontId="18" fillId="0" borderId="12" xfId="14" applyNumberFormat="1" applyFont="1" applyFill="1" applyBorder="1" applyAlignment="1">
      <alignment horizontal="center" vertical="center" wrapText="1"/>
    </xf>
    <xf numFmtId="49" fontId="18" fillId="9" borderId="2" xfId="14" applyNumberFormat="1" applyFont="1" applyFill="1" applyBorder="1" applyAlignment="1">
      <alignment horizontal="center" vertical="center" wrapText="1"/>
    </xf>
    <xf numFmtId="49" fontId="18" fillId="0" borderId="8" xfId="8" applyNumberFormat="1" applyFont="1" applyFill="1" applyBorder="1" applyAlignment="1">
      <alignment horizontal="center" vertical="center" wrapText="1"/>
    </xf>
    <xf numFmtId="49" fontId="18" fillId="9" borderId="2" xfId="8" applyNumberFormat="1" applyFont="1" applyFill="1" applyBorder="1" applyAlignment="1">
      <alignment horizontal="center" vertical="center" wrapText="1"/>
    </xf>
    <xf numFmtId="0" fontId="18" fillId="8" borderId="1" xfId="0" applyNumberFormat="1" applyFont="1" applyFill="1" applyBorder="1" applyAlignment="1">
      <alignment horizontal="center" vertical="center" wrapText="1"/>
    </xf>
    <xf numFmtId="49" fontId="18" fillId="0" borderId="1" xfId="8" applyNumberFormat="1" applyFont="1" applyFill="1" applyBorder="1" applyAlignment="1">
      <alignment horizontal="center" vertical="center" wrapText="1"/>
    </xf>
    <xf numFmtId="49" fontId="13" fillId="0" borderId="8" xfId="0" applyNumberFormat="1" applyFont="1" applyFill="1" applyBorder="1" applyAlignment="1">
      <alignment horizontal="center" vertical="center" wrapText="1"/>
    </xf>
    <xf numFmtId="49" fontId="13" fillId="7" borderId="8" xfId="0" applyNumberFormat="1" applyFont="1" applyFill="1" applyBorder="1" applyAlignment="1">
      <alignment horizontal="center" vertical="center" wrapText="1"/>
    </xf>
    <xf numFmtId="49" fontId="18" fillId="0" borderId="0" xfId="10" applyNumberFormat="1" applyFont="1" applyFill="1" applyBorder="1" applyAlignment="1">
      <alignment horizontal="center" vertical="center" wrapText="1"/>
    </xf>
    <xf numFmtId="0" fontId="22" fillId="0" borderId="1" xfId="0" applyFont="1" applyBorder="1" applyAlignment="1">
      <alignment horizontal="center" vertical="center"/>
    </xf>
    <xf numFmtId="0" fontId="18" fillId="0" borderId="0" xfId="10" applyFont="1" applyFill="1" applyAlignment="1">
      <alignment horizontal="center" vertical="center"/>
    </xf>
    <xf numFmtId="49" fontId="23" fillId="0" borderId="1" xfId="3" applyNumberFormat="1" applyFont="1" applyFill="1" applyBorder="1" applyAlignment="1" applyProtection="1">
      <alignment horizontal="center" vertical="center" wrapText="1"/>
    </xf>
    <xf numFmtId="0" fontId="18" fillId="7" borderId="1" xfId="0" applyFont="1" applyFill="1" applyBorder="1" applyAlignment="1">
      <alignment horizontal="center" vertical="center"/>
    </xf>
    <xf numFmtId="49" fontId="18" fillId="9" borderId="9" xfId="8" applyNumberFormat="1" applyFont="1" applyFill="1" applyBorder="1" applyAlignment="1">
      <alignment horizontal="center" vertical="center" wrapText="1"/>
    </xf>
    <xf numFmtId="49" fontId="18" fillId="8" borderId="1" xfId="1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3" fillId="0" borderId="1" xfId="5" applyNumberFormat="1" applyFont="1" applyFill="1" applyBorder="1" applyAlignment="1">
      <alignment horizontal="center" vertical="center" wrapText="1"/>
    </xf>
    <xf numFmtId="0" fontId="13" fillId="0" borderId="1" xfId="14"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176" fontId="16" fillId="0" borderId="1" xfId="0" applyNumberFormat="1" applyFont="1" applyFill="1" applyBorder="1" applyAlignment="1">
      <alignment horizontal="center" vertical="center" wrapText="1"/>
    </xf>
    <xf numFmtId="49" fontId="13" fillId="0" borderId="1" xfId="10"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3" fillId="0" borderId="1" xfId="14"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49" fontId="32" fillId="0" borderId="1" xfId="0" applyNumberFormat="1" applyFont="1" applyFill="1" applyBorder="1" applyAlignment="1">
      <alignment horizontal="center" vertical="center" wrapText="1"/>
    </xf>
    <xf numFmtId="49" fontId="32" fillId="0" borderId="1" xfId="10" applyNumberFormat="1" applyFont="1" applyFill="1" applyBorder="1" applyAlignment="1">
      <alignment horizontal="center" vertical="center" wrapText="1"/>
    </xf>
    <xf numFmtId="49" fontId="32" fillId="0" borderId="1" xfId="1" applyNumberFormat="1" applyFont="1" applyFill="1" applyBorder="1" applyAlignment="1">
      <alignment horizontal="center" vertical="center" wrapText="1"/>
    </xf>
    <xf numFmtId="0" fontId="32" fillId="0" borderId="1" xfId="0" applyNumberFormat="1" applyFont="1" applyFill="1" applyBorder="1" applyAlignment="1">
      <alignment horizontal="center" vertical="center" wrapText="1"/>
    </xf>
    <xf numFmtId="49" fontId="32" fillId="0" borderId="1" xfId="2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0" fillId="0" borderId="0" xfId="0" applyFill="1">
      <alignment vertical="center"/>
    </xf>
    <xf numFmtId="0" fontId="17" fillId="0" borderId="1" xfId="0" applyFont="1" applyFill="1" applyBorder="1" applyAlignment="1">
      <alignment horizontal="center" vertical="center"/>
    </xf>
    <xf numFmtId="49" fontId="0" fillId="0" borderId="0" xfId="0" applyNumberFormat="1" applyFill="1">
      <alignment vertical="center"/>
    </xf>
    <xf numFmtId="49"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9"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18" fillId="0" borderId="5" xfId="0" applyNumberFormat="1" applyFont="1" applyFill="1" applyBorder="1" applyAlignment="1">
      <alignment horizontal="center" vertical="center" wrapText="1"/>
    </xf>
    <xf numFmtId="49" fontId="18" fillId="0" borderId="6" xfId="0" applyNumberFormat="1" applyFont="1" applyFill="1" applyBorder="1" applyAlignment="1">
      <alignment horizontal="center" vertical="center" wrapText="1"/>
    </xf>
    <xf numFmtId="49" fontId="18" fillId="0" borderId="7" xfId="0" applyNumberFormat="1" applyFont="1" applyFill="1" applyBorder="1" applyAlignment="1">
      <alignment horizontal="center" vertical="center" wrapText="1"/>
    </xf>
    <xf numFmtId="49" fontId="18" fillId="0" borderId="6" xfId="0" applyNumberFormat="1" applyFont="1" applyFill="1" applyBorder="1" applyAlignment="1">
      <alignment horizontal="center" vertical="center"/>
    </xf>
    <xf numFmtId="49" fontId="18" fillId="7"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3" fillId="0" borderId="5" xfId="0" applyNumberFormat="1" applyFont="1" applyFill="1" applyBorder="1" applyAlignment="1">
      <alignment horizontal="center" vertical="center" wrapText="1"/>
    </xf>
    <xf numFmtId="49" fontId="13" fillId="0" borderId="7" xfId="0" applyNumberFormat="1" applyFont="1" applyFill="1" applyBorder="1" applyAlignment="1">
      <alignment horizontal="center" vertical="center" wrapText="1"/>
    </xf>
    <xf numFmtId="49" fontId="13" fillId="0" borderId="6" xfId="0" applyNumberFormat="1" applyFont="1" applyFill="1" applyBorder="1" applyAlignment="1">
      <alignment horizontal="center" vertical="center" wrapText="1"/>
    </xf>
    <xf numFmtId="49" fontId="13" fillId="0" borderId="10" xfId="0" applyNumberFormat="1" applyFont="1" applyFill="1" applyBorder="1" applyAlignment="1">
      <alignment horizontal="center" vertical="center" wrapText="1"/>
    </xf>
    <xf numFmtId="49" fontId="13" fillId="0" borderId="13" xfId="0" applyNumberFormat="1" applyFont="1" applyFill="1" applyBorder="1" applyAlignment="1">
      <alignment horizontal="center" vertical="center" wrapText="1"/>
    </xf>
    <xf numFmtId="49" fontId="18" fillId="0" borderId="14" xfId="0" applyNumberFormat="1" applyFont="1" applyFill="1" applyBorder="1" applyAlignment="1">
      <alignment horizontal="center" vertical="center" wrapText="1"/>
    </xf>
    <xf numFmtId="49" fontId="18" fillId="0" borderId="0" xfId="0" applyNumberFormat="1" applyFont="1" applyFill="1" applyBorder="1" applyAlignment="1">
      <alignment horizontal="center" vertical="center" wrapText="1"/>
    </xf>
    <xf numFmtId="49" fontId="18" fillId="0" borderId="4" xfId="0" applyNumberFormat="1" applyFont="1" applyFill="1" applyBorder="1" applyAlignment="1">
      <alignment horizontal="center" vertical="center" wrapText="1"/>
    </xf>
    <xf numFmtId="0" fontId="10"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4" fillId="0" borderId="4" xfId="0" applyFont="1" applyFill="1" applyBorder="1" applyAlignment="1">
      <alignment horizontal="center" vertical="center"/>
    </xf>
  </cellXfs>
  <cellStyles count="31">
    <cellStyle name="常规" xfId="0" builtinId="0"/>
    <cellStyle name="常规 2" xfId="10"/>
    <cellStyle name="常规 2 2" xfId="8"/>
    <cellStyle name="常规 2 2 2" xfId="5"/>
    <cellStyle name="常规 2 2 2 2" xfId="20"/>
    <cellStyle name="常规 2 2 3" xfId="23"/>
    <cellStyle name="常规 2 3" xfId="25"/>
    <cellStyle name="常规 3" xfId="11"/>
    <cellStyle name="常规 3 2" xfId="6"/>
    <cellStyle name="常规 3 2 2" xfId="4"/>
    <cellStyle name="常规 3 2 2 2" xfId="19"/>
    <cellStyle name="常规 3 2 3" xfId="21"/>
    <cellStyle name="常规 3 3" xfId="7"/>
    <cellStyle name="常规 3 3 2" xfId="12"/>
    <cellStyle name="常规 3 3 2 2" xfId="27"/>
    <cellStyle name="常规 3 3 3" xfId="22"/>
    <cellStyle name="常规 3 4" xfId="9"/>
    <cellStyle name="常规 3 4 2" xfId="13"/>
    <cellStyle name="常规 3 4 2 2" xfId="28"/>
    <cellStyle name="常规 3 4 3" xfId="24"/>
    <cellStyle name="常规 3 5" xfId="26"/>
    <cellStyle name="常规 4" xfId="14"/>
    <cellStyle name="常规 4 2" xfId="15"/>
    <cellStyle name="常规 4 2 2" xfId="1"/>
    <cellStyle name="常规 4 2 2 2" xfId="16"/>
    <cellStyle name="常规 4 2 3" xfId="30"/>
    <cellStyle name="常规 4 3" xfId="29"/>
    <cellStyle name="超链接" xfId="3" builtinId="8"/>
    <cellStyle name="超链接 2" xfId="18"/>
    <cellStyle name="千位分隔" xfId="2" builtinId="3"/>
    <cellStyle name="千位分隔 2" xfId="17"/>
  </cellStyles>
  <dxfs count="177">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326564357@qq.com" TargetMode="External"/><Relationship Id="rId3" Type="http://schemas.openxmlformats.org/officeDocument/2006/relationships/hyperlink" Target="mailto:404289082@qq.com" TargetMode="External"/><Relationship Id="rId7" Type="http://schemas.openxmlformats.org/officeDocument/2006/relationships/hyperlink" Target="mailto:diaobingqing36@163.com" TargetMode="External"/><Relationship Id="rId12" Type="http://schemas.openxmlformats.org/officeDocument/2006/relationships/printerSettings" Target="../printerSettings/printerSettings1.bin"/><Relationship Id="rId2" Type="http://schemas.openxmlformats.org/officeDocument/2006/relationships/hyperlink" Target="mailto:447116340@qq.com" TargetMode="External"/><Relationship Id="rId1" Type="http://schemas.openxmlformats.org/officeDocument/2006/relationships/hyperlink" Target="mailto:946696405@qq.com" TargetMode="External"/><Relationship Id="rId6" Type="http://schemas.openxmlformats.org/officeDocument/2006/relationships/hyperlink" Target="mailto:250506982@qq.com" TargetMode="External"/><Relationship Id="rId11" Type="http://schemas.openxmlformats.org/officeDocument/2006/relationships/hyperlink" Target="mailto:1069419769@qq.com" TargetMode="External"/><Relationship Id="rId5" Type="http://schemas.openxmlformats.org/officeDocument/2006/relationships/hyperlink" Target="mailto:767489375@qq.com" TargetMode="External"/><Relationship Id="rId10" Type="http://schemas.openxmlformats.org/officeDocument/2006/relationships/hyperlink" Target="mailto:546864735@qq.com" TargetMode="External"/><Relationship Id="rId4" Type="http://schemas.openxmlformats.org/officeDocument/2006/relationships/hyperlink" Target="mailto:910447964@qq.com" TargetMode="External"/><Relationship Id="rId9" Type="http://schemas.openxmlformats.org/officeDocument/2006/relationships/hyperlink" Target="mailto:1034039170@qq.co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W555"/>
  <sheetViews>
    <sheetView view="pageBreakPreview" zoomScale="85" zoomScaleSheetLayoutView="85" workbookViewId="0">
      <pane xSplit="11" ySplit="2" topLeftCell="AG3" activePane="bottomRight" state="frozen"/>
      <selection pane="topRight"/>
      <selection pane="bottomLeft"/>
      <selection pane="bottomRight" activeCell="K2" sqref="A1:AO1048576"/>
    </sheetView>
  </sheetViews>
  <sheetFormatPr defaultColWidth="9" defaultRowHeight="12" x14ac:dyDescent="0.15"/>
  <cols>
    <col min="1" max="1" width="4.75" style="55" customWidth="1"/>
    <col min="2" max="2" width="7.25" style="55" customWidth="1"/>
    <col min="3" max="4" width="7.125" style="55" customWidth="1"/>
    <col min="5" max="6" width="11" style="56" customWidth="1"/>
    <col min="7" max="7" width="4.75" style="55" customWidth="1"/>
    <col min="8" max="8" width="5.125" style="55" customWidth="1"/>
    <col min="9" max="9" width="12.375" style="53" customWidth="1"/>
    <col min="10" max="10" width="4.625" style="55" customWidth="1"/>
    <col min="11" max="11" width="7.25" style="55" customWidth="1"/>
    <col min="12" max="12" width="4.625" style="55" customWidth="1"/>
    <col min="13" max="13" width="4.875" style="55" customWidth="1"/>
    <col min="14" max="14" width="7.875" style="55" customWidth="1"/>
    <col min="15" max="16" width="5.5" style="55" customWidth="1"/>
    <col min="17" max="17" width="4.625" style="55" customWidth="1"/>
    <col min="18" max="19" width="9" style="55" customWidth="1"/>
    <col min="20" max="20" width="5.75" style="55" customWidth="1"/>
    <col min="21" max="21" width="9" style="55" customWidth="1"/>
    <col min="22" max="22" width="5.375" style="55" customWidth="1"/>
    <col min="23" max="23" width="9" style="55" customWidth="1"/>
    <col min="24" max="24" width="6.5" style="55" customWidth="1"/>
    <col min="25" max="25" width="6.625" style="47" customWidth="1"/>
    <col min="26" max="26" width="7" style="55" customWidth="1"/>
    <col min="27" max="27" width="11.25" style="55" customWidth="1"/>
    <col min="28" max="28" width="10.375" style="55" customWidth="1"/>
    <col min="29" max="29" width="7.75" style="55" customWidth="1"/>
    <col min="30" max="30" width="16" style="55" customWidth="1"/>
    <col min="31" max="31" width="12.75" style="55" customWidth="1"/>
    <col min="32" max="32" width="13.75" style="55" customWidth="1"/>
    <col min="33" max="33" width="10.125" style="55" customWidth="1"/>
    <col min="34" max="34" width="9" style="55" customWidth="1"/>
    <col min="35" max="35" width="12.375" style="55" customWidth="1"/>
    <col min="36" max="36" width="14.25" style="55" customWidth="1"/>
    <col min="37" max="37" width="6.125" style="55" customWidth="1"/>
    <col min="38" max="38" width="10.5" style="55" customWidth="1"/>
    <col min="39" max="39" width="7.375" style="55" customWidth="1"/>
    <col min="40" max="40" width="9.125" style="57" customWidth="1"/>
    <col min="41" max="41" width="8" style="55" customWidth="1"/>
    <col min="42" max="16384" width="9" style="55"/>
  </cols>
  <sheetData>
    <row r="1" spans="1:43" ht="33" customHeight="1" x14ac:dyDescent="0.15">
      <c r="A1" s="135" t="s">
        <v>0</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6"/>
      <c r="AO1" s="135"/>
    </row>
    <row r="2" spans="1:43" ht="33.75" customHeight="1" x14ac:dyDescent="0.15">
      <c r="A2" s="58" t="s">
        <v>1</v>
      </c>
      <c r="B2" s="58" t="s">
        <v>2</v>
      </c>
      <c r="C2" s="58" t="s">
        <v>3</v>
      </c>
      <c r="D2" s="58" t="s">
        <v>4</v>
      </c>
      <c r="E2" s="59" t="s">
        <v>5</v>
      </c>
      <c r="F2" s="59" t="s">
        <v>6</v>
      </c>
      <c r="G2" s="58" t="s">
        <v>7</v>
      </c>
      <c r="H2" s="58" t="s">
        <v>8</v>
      </c>
      <c r="I2" s="58" t="s">
        <v>9</v>
      </c>
      <c r="J2" s="58" t="s">
        <v>10</v>
      </c>
      <c r="K2" s="58" t="s">
        <v>11</v>
      </c>
      <c r="L2" s="58" t="s">
        <v>12</v>
      </c>
      <c r="M2" s="58" t="s">
        <v>13</v>
      </c>
      <c r="N2" s="58" t="s">
        <v>14</v>
      </c>
      <c r="O2" s="58" t="s">
        <v>15</v>
      </c>
      <c r="P2" s="58" t="s">
        <v>16</v>
      </c>
      <c r="Q2" s="58" t="s">
        <v>17</v>
      </c>
      <c r="R2" s="58" t="s">
        <v>18</v>
      </c>
      <c r="S2" s="58" t="s">
        <v>19</v>
      </c>
      <c r="T2" s="58" t="s">
        <v>20</v>
      </c>
      <c r="U2" s="58" t="s">
        <v>21</v>
      </c>
      <c r="V2" s="58" t="s">
        <v>22</v>
      </c>
      <c r="W2" s="58" t="s">
        <v>23</v>
      </c>
      <c r="X2" s="58" t="s">
        <v>24</v>
      </c>
      <c r="Y2" s="48" t="s">
        <v>25</v>
      </c>
      <c r="Z2" s="58" t="s">
        <v>26</v>
      </c>
      <c r="AA2" s="58" t="s">
        <v>27</v>
      </c>
      <c r="AB2" s="58" t="s">
        <v>28</v>
      </c>
      <c r="AC2" s="58" t="s">
        <v>29</v>
      </c>
      <c r="AD2" s="58" t="s">
        <v>30</v>
      </c>
      <c r="AE2" s="58" t="s">
        <v>31</v>
      </c>
      <c r="AF2" s="58" t="s">
        <v>32</v>
      </c>
      <c r="AG2" s="58" t="s">
        <v>33</v>
      </c>
      <c r="AH2" s="58" t="s">
        <v>34</v>
      </c>
      <c r="AI2" s="58" t="s">
        <v>35</v>
      </c>
      <c r="AJ2" s="68" t="s">
        <v>36</v>
      </c>
      <c r="AK2" s="69" t="s">
        <v>37</v>
      </c>
      <c r="AL2" s="69" t="s">
        <v>38</v>
      </c>
      <c r="AM2" s="70" t="s">
        <v>39</v>
      </c>
      <c r="AN2" s="70" t="s">
        <v>40</v>
      </c>
      <c r="AO2" s="70" t="s">
        <v>41</v>
      </c>
      <c r="AP2" s="55" t="s">
        <v>42</v>
      </c>
      <c r="AQ2" s="55" t="s">
        <v>43</v>
      </c>
    </row>
    <row r="3" spans="1:43" ht="26.25" customHeight="1" x14ac:dyDescent="0.15">
      <c r="A3" s="60">
        <v>1</v>
      </c>
      <c r="B3" s="60">
        <v>130292</v>
      </c>
      <c r="C3" s="61" t="s">
        <v>44</v>
      </c>
      <c r="D3" s="61" t="s">
        <v>45</v>
      </c>
      <c r="E3" s="62" t="s">
        <v>46</v>
      </c>
      <c r="F3" s="62" t="s">
        <v>47</v>
      </c>
      <c r="G3" s="63">
        <v>1</v>
      </c>
      <c r="H3" s="137" t="s">
        <v>48</v>
      </c>
      <c r="I3" s="61" t="s">
        <v>46</v>
      </c>
      <c r="J3" s="61" t="s">
        <v>49</v>
      </c>
      <c r="K3" s="61" t="s">
        <v>50</v>
      </c>
      <c r="L3" s="61" t="s">
        <v>51</v>
      </c>
      <c r="M3" s="61" t="s">
        <v>52</v>
      </c>
      <c r="N3" s="61" t="s">
        <v>53</v>
      </c>
      <c r="O3" s="61" t="s">
        <v>54</v>
      </c>
      <c r="P3" s="61" t="s">
        <v>55</v>
      </c>
      <c r="Q3" s="61" t="s">
        <v>56</v>
      </c>
      <c r="R3" s="61" t="s">
        <v>57</v>
      </c>
      <c r="S3" s="61" t="s">
        <v>58</v>
      </c>
      <c r="T3" s="61" t="s">
        <v>59</v>
      </c>
      <c r="U3" s="61" t="s">
        <v>60</v>
      </c>
      <c r="V3" s="61" t="s">
        <v>61</v>
      </c>
      <c r="W3" s="61" t="s">
        <v>62</v>
      </c>
      <c r="X3" s="61" t="s">
        <v>63</v>
      </c>
      <c r="Y3" s="50" t="s">
        <v>64</v>
      </c>
      <c r="Z3" s="61" t="s">
        <v>65</v>
      </c>
      <c r="AA3" s="61" t="s">
        <v>66</v>
      </c>
      <c r="AB3" s="61" t="s">
        <v>67</v>
      </c>
      <c r="AC3" s="61" t="s">
        <v>68</v>
      </c>
      <c r="AD3" s="61" t="s">
        <v>69</v>
      </c>
      <c r="AE3" s="61" t="s">
        <v>70</v>
      </c>
      <c r="AF3" s="61" t="s">
        <v>71</v>
      </c>
      <c r="AG3" s="61" t="s">
        <v>72</v>
      </c>
      <c r="AH3" s="61" t="s">
        <v>73</v>
      </c>
      <c r="AI3" s="61" t="s">
        <v>74</v>
      </c>
      <c r="AJ3" s="71" t="s">
        <v>75</v>
      </c>
      <c r="AK3" s="61" t="s">
        <v>76</v>
      </c>
      <c r="AL3" s="64" t="s">
        <v>77</v>
      </c>
      <c r="AM3" s="64" t="s">
        <v>78</v>
      </c>
      <c r="AN3" s="63"/>
      <c r="AO3" s="64"/>
      <c r="AP3" s="75">
        <v>130292</v>
      </c>
      <c r="AQ3" s="55" t="b">
        <f t="shared" ref="AQ3:AQ64" si="0">B3=AP3</f>
        <v>1</v>
      </c>
    </row>
    <row r="4" spans="1:43" ht="26.25" customHeight="1" x14ac:dyDescent="0.15">
      <c r="A4" s="60">
        <v>2</v>
      </c>
      <c r="B4" s="60">
        <v>108162</v>
      </c>
      <c r="C4" s="61" t="s">
        <v>44</v>
      </c>
      <c r="D4" s="61" t="s">
        <v>45</v>
      </c>
      <c r="E4" s="62" t="s">
        <v>46</v>
      </c>
      <c r="F4" s="62" t="s">
        <v>47</v>
      </c>
      <c r="G4" s="60">
        <v>2</v>
      </c>
      <c r="H4" s="137"/>
      <c r="I4" s="61" t="s">
        <v>79</v>
      </c>
      <c r="J4" s="61" t="s">
        <v>80</v>
      </c>
      <c r="K4" s="61" t="s">
        <v>81</v>
      </c>
      <c r="L4" s="61" t="s">
        <v>51</v>
      </c>
      <c r="M4" s="61" t="s">
        <v>52</v>
      </c>
      <c r="N4" s="61" t="s">
        <v>82</v>
      </c>
      <c r="O4" s="61" t="s">
        <v>54</v>
      </c>
      <c r="P4" s="61" t="s">
        <v>83</v>
      </c>
      <c r="Q4" s="61" t="s">
        <v>84</v>
      </c>
      <c r="R4" s="61" t="s">
        <v>85</v>
      </c>
      <c r="S4" s="61" t="s">
        <v>86</v>
      </c>
      <c r="T4" s="61" t="s">
        <v>59</v>
      </c>
      <c r="U4" s="61" t="s">
        <v>60</v>
      </c>
      <c r="V4" s="61" t="s">
        <v>87</v>
      </c>
      <c r="W4" s="61" t="s">
        <v>88</v>
      </c>
      <c r="X4" s="61" t="s">
        <v>64</v>
      </c>
      <c r="Y4" s="50" t="s">
        <v>64</v>
      </c>
      <c r="Z4" s="61" t="s">
        <v>65</v>
      </c>
      <c r="AA4" s="61" t="s">
        <v>89</v>
      </c>
      <c r="AB4" s="61" t="s">
        <v>90</v>
      </c>
      <c r="AC4" s="61" t="s">
        <v>91</v>
      </c>
      <c r="AD4" s="61" t="s">
        <v>92</v>
      </c>
      <c r="AE4" s="61" t="s">
        <v>93</v>
      </c>
      <c r="AF4" s="61" t="s">
        <v>94</v>
      </c>
      <c r="AG4" s="61" t="s">
        <v>95</v>
      </c>
      <c r="AH4" s="61" t="s">
        <v>73</v>
      </c>
      <c r="AI4" s="61" t="s">
        <v>96</v>
      </c>
      <c r="AJ4" s="71" t="s">
        <v>97</v>
      </c>
      <c r="AK4" s="61" t="s">
        <v>76</v>
      </c>
      <c r="AL4" s="64" t="s">
        <v>77</v>
      </c>
      <c r="AM4" s="64" t="s">
        <v>78</v>
      </c>
      <c r="AN4" s="63"/>
      <c r="AO4" s="64"/>
      <c r="AP4" s="75">
        <v>108162</v>
      </c>
      <c r="AQ4" s="55" t="b">
        <f t="shared" si="0"/>
        <v>1</v>
      </c>
    </row>
    <row r="5" spans="1:43" ht="26.25" customHeight="1" x14ac:dyDescent="0.15">
      <c r="A5" s="60">
        <v>3</v>
      </c>
      <c r="B5" s="60">
        <v>115274</v>
      </c>
      <c r="C5" s="61" t="s">
        <v>44</v>
      </c>
      <c r="D5" s="61" t="s">
        <v>45</v>
      </c>
      <c r="E5" s="62" t="s">
        <v>46</v>
      </c>
      <c r="F5" s="62" t="s">
        <v>47</v>
      </c>
      <c r="G5" s="63">
        <v>3</v>
      </c>
      <c r="H5" s="137"/>
      <c r="I5" s="61" t="s">
        <v>46</v>
      </c>
      <c r="J5" s="61" t="s">
        <v>49</v>
      </c>
      <c r="K5" s="61" t="s">
        <v>98</v>
      </c>
      <c r="L5" s="61" t="s">
        <v>51</v>
      </c>
      <c r="M5" s="61" t="s">
        <v>52</v>
      </c>
      <c r="N5" s="61" t="s">
        <v>99</v>
      </c>
      <c r="O5" s="61" t="s">
        <v>54</v>
      </c>
      <c r="P5" s="61" t="s">
        <v>100</v>
      </c>
      <c r="Q5" s="61" t="s">
        <v>100</v>
      </c>
      <c r="R5" s="61" t="s">
        <v>101</v>
      </c>
      <c r="S5" s="61" t="s">
        <v>102</v>
      </c>
      <c r="T5" s="61" t="s">
        <v>59</v>
      </c>
      <c r="U5" s="61" t="s">
        <v>60</v>
      </c>
      <c r="V5" s="61" t="s">
        <v>103</v>
      </c>
      <c r="W5" s="61" t="s">
        <v>88</v>
      </c>
      <c r="X5" s="61" t="s">
        <v>64</v>
      </c>
      <c r="Y5" s="50" t="s">
        <v>64</v>
      </c>
      <c r="Z5" s="61" t="s">
        <v>65</v>
      </c>
      <c r="AA5" s="61" t="s">
        <v>104</v>
      </c>
      <c r="AB5" s="61" t="s">
        <v>105</v>
      </c>
      <c r="AC5" s="61" t="s">
        <v>106</v>
      </c>
      <c r="AD5" s="61" t="s">
        <v>107</v>
      </c>
      <c r="AE5" s="61" t="s">
        <v>108</v>
      </c>
      <c r="AF5" s="61" t="s">
        <v>109</v>
      </c>
      <c r="AG5" s="61" t="s">
        <v>110</v>
      </c>
      <c r="AH5" s="61" t="s">
        <v>73</v>
      </c>
      <c r="AI5" s="61" t="s">
        <v>111</v>
      </c>
      <c r="AJ5" s="71" t="s">
        <v>112</v>
      </c>
      <c r="AK5" s="61" t="s">
        <v>76</v>
      </c>
      <c r="AL5" s="64" t="s">
        <v>77</v>
      </c>
      <c r="AM5" s="64" t="s">
        <v>78</v>
      </c>
      <c r="AN5" s="63"/>
      <c r="AO5" s="64"/>
      <c r="AP5" s="75">
        <v>115274</v>
      </c>
      <c r="AQ5" s="55" t="b">
        <f t="shared" si="0"/>
        <v>1</v>
      </c>
    </row>
    <row r="6" spans="1:43" ht="26.25" customHeight="1" x14ac:dyDescent="0.15">
      <c r="A6" s="60">
        <v>4</v>
      </c>
      <c r="B6" s="60">
        <v>108476</v>
      </c>
      <c r="C6" s="61" t="s">
        <v>44</v>
      </c>
      <c r="D6" s="61" t="s">
        <v>45</v>
      </c>
      <c r="E6" s="62" t="s">
        <v>46</v>
      </c>
      <c r="F6" s="62" t="s">
        <v>47</v>
      </c>
      <c r="G6" s="60">
        <v>4</v>
      </c>
      <c r="H6" s="137"/>
      <c r="I6" s="61" t="s">
        <v>79</v>
      </c>
      <c r="J6" s="61" t="s">
        <v>49</v>
      </c>
      <c r="K6" s="61" t="s">
        <v>113</v>
      </c>
      <c r="L6" s="61" t="s">
        <v>51</v>
      </c>
      <c r="M6" s="61" t="s">
        <v>52</v>
      </c>
      <c r="N6" s="61" t="s">
        <v>114</v>
      </c>
      <c r="O6" s="61" t="s">
        <v>115</v>
      </c>
      <c r="P6" s="61" t="s">
        <v>116</v>
      </c>
      <c r="Q6" s="61" t="s">
        <v>117</v>
      </c>
      <c r="R6" s="61" t="s">
        <v>118</v>
      </c>
      <c r="S6" s="61" t="s">
        <v>119</v>
      </c>
      <c r="T6" s="61" t="s">
        <v>59</v>
      </c>
      <c r="U6" s="61" t="s">
        <v>60</v>
      </c>
      <c r="V6" s="61" t="s">
        <v>120</v>
      </c>
      <c r="W6" s="61" t="s">
        <v>121</v>
      </c>
      <c r="X6" s="61" t="s">
        <v>64</v>
      </c>
      <c r="Y6" s="50" t="s">
        <v>64</v>
      </c>
      <c r="Z6" s="61" t="s">
        <v>65</v>
      </c>
      <c r="AA6" s="61" t="s">
        <v>122</v>
      </c>
      <c r="AB6" s="61" t="s">
        <v>123</v>
      </c>
      <c r="AC6" s="61" t="s">
        <v>124</v>
      </c>
      <c r="AD6" s="61" t="s">
        <v>125</v>
      </c>
      <c r="AE6" s="61" t="s">
        <v>126</v>
      </c>
      <c r="AF6" s="61" t="s">
        <v>127</v>
      </c>
      <c r="AG6" s="61" t="s">
        <v>128</v>
      </c>
      <c r="AH6" s="61" t="s">
        <v>73</v>
      </c>
      <c r="AI6" s="61" t="s">
        <v>129</v>
      </c>
      <c r="AJ6" s="71" t="s">
        <v>130</v>
      </c>
      <c r="AK6" s="61" t="s">
        <v>76</v>
      </c>
      <c r="AL6" s="64" t="s">
        <v>77</v>
      </c>
      <c r="AM6" s="64" t="s">
        <v>78</v>
      </c>
      <c r="AN6" s="63"/>
      <c r="AO6" s="64"/>
      <c r="AP6" s="75">
        <v>108476</v>
      </c>
      <c r="AQ6" s="55" t="b">
        <f t="shared" si="0"/>
        <v>1</v>
      </c>
    </row>
    <row r="7" spans="1:43" ht="26.25" customHeight="1" x14ac:dyDescent="0.15">
      <c r="A7" s="60">
        <v>6</v>
      </c>
      <c r="B7" s="60">
        <v>128673</v>
      </c>
      <c r="C7" s="61" t="s">
        <v>131</v>
      </c>
      <c r="D7" s="61" t="s">
        <v>45</v>
      </c>
      <c r="E7" s="62" t="s">
        <v>46</v>
      </c>
      <c r="F7" s="62" t="s">
        <v>47</v>
      </c>
      <c r="G7" s="61" t="s">
        <v>132</v>
      </c>
      <c r="H7" s="137" t="s">
        <v>133</v>
      </c>
      <c r="I7" s="61" t="s">
        <v>134</v>
      </c>
      <c r="J7" s="61" t="s">
        <v>49</v>
      </c>
      <c r="K7" s="61" t="s">
        <v>135</v>
      </c>
      <c r="L7" s="61" t="s">
        <v>51</v>
      </c>
      <c r="M7" s="61" t="s">
        <v>52</v>
      </c>
      <c r="N7" s="61" t="s">
        <v>136</v>
      </c>
      <c r="O7" s="61" t="s">
        <v>115</v>
      </c>
      <c r="P7" s="61" t="s">
        <v>137</v>
      </c>
      <c r="Q7" s="61" t="s">
        <v>137</v>
      </c>
      <c r="R7" s="61" t="s">
        <v>138</v>
      </c>
      <c r="S7" s="61" t="s">
        <v>139</v>
      </c>
      <c r="T7" s="61" t="s">
        <v>59</v>
      </c>
      <c r="U7" s="61" t="s">
        <v>60</v>
      </c>
      <c r="V7" s="61" t="s">
        <v>140</v>
      </c>
      <c r="W7" s="61" t="s">
        <v>141</v>
      </c>
      <c r="X7" s="61" t="s">
        <v>64</v>
      </c>
      <c r="Y7" s="50" t="s">
        <v>64</v>
      </c>
      <c r="Z7" s="61" t="s">
        <v>65</v>
      </c>
      <c r="AA7" s="61" t="s">
        <v>142</v>
      </c>
      <c r="AB7" s="61" t="s">
        <v>143</v>
      </c>
      <c r="AC7" s="61" t="s">
        <v>144</v>
      </c>
      <c r="AD7" s="61" t="s">
        <v>145</v>
      </c>
      <c r="AE7" s="61" t="s">
        <v>146</v>
      </c>
      <c r="AF7" s="61" t="s">
        <v>147</v>
      </c>
      <c r="AG7" s="61" t="s">
        <v>148</v>
      </c>
      <c r="AH7" s="61" t="s">
        <v>73</v>
      </c>
      <c r="AI7" s="61" t="s">
        <v>149</v>
      </c>
      <c r="AJ7" s="71" t="s">
        <v>150</v>
      </c>
      <c r="AK7" s="61" t="s">
        <v>76</v>
      </c>
      <c r="AL7" s="64" t="s">
        <v>77</v>
      </c>
      <c r="AM7" s="64" t="s">
        <v>78</v>
      </c>
      <c r="AN7" s="63"/>
      <c r="AO7" s="64"/>
      <c r="AP7" s="75">
        <v>128673</v>
      </c>
      <c r="AQ7" s="55" t="b">
        <f t="shared" si="0"/>
        <v>1</v>
      </c>
    </row>
    <row r="8" spans="1:43" ht="26.25" customHeight="1" x14ac:dyDescent="0.15">
      <c r="A8" s="60">
        <v>7</v>
      </c>
      <c r="B8" s="60">
        <v>134794</v>
      </c>
      <c r="C8" s="61" t="s">
        <v>131</v>
      </c>
      <c r="D8" s="61" t="s">
        <v>45</v>
      </c>
      <c r="E8" s="62" t="s">
        <v>151</v>
      </c>
      <c r="F8" s="62" t="s">
        <v>47</v>
      </c>
      <c r="G8" s="61" t="s">
        <v>152</v>
      </c>
      <c r="H8" s="137"/>
      <c r="I8" s="61" t="s">
        <v>134</v>
      </c>
      <c r="J8" s="61" t="s">
        <v>49</v>
      </c>
      <c r="K8" s="61" t="s">
        <v>153</v>
      </c>
      <c r="L8" s="61" t="s">
        <v>51</v>
      </c>
      <c r="M8" s="61" t="s">
        <v>52</v>
      </c>
      <c r="N8" s="61" t="s">
        <v>154</v>
      </c>
      <c r="O8" s="61" t="s">
        <v>54</v>
      </c>
      <c r="P8" s="61" t="s">
        <v>155</v>
      </c>
      <c r="Q8" s="61" t="s">
        <v>155</v>
      </c>
      <c r="R8" s="61" t="s">
        <v>156</v>
      </c>
      <c r="S8" s="61" t="s">
        <v>58</v>
      </c>
      <c r="T8" s="61" t="s">
        <v>59</v>
      </c>
      <c r="U8" s="61" t="s">
        <v>60</v>
      </c>
      <c r="V8" s="61" t="s">
        <v>157</v>
      </c>
      <c r="W8" s="61" t="s">
        <v>88</v>
      </c>
      <c r="X8" s="61" t="s">
        <v>64</v>
      </c>
      <c r="Y8" s="50" t="s">
        <v>64</v>
      </c>
      <c r="Z8" s="61" t="s">
        <v>65</v>
      </c>
      <c r="AA8" s="61" t="s">
        <v>104</v>
      </c>
      <c r="AB8" s="61" t="s">
        <v>158</v>
      </c>
      <c r="AC8" s="61" t="s">
        <v>159</v>
      </c>
      <c r="AD8" s="61" t="s">
        <v>160</v>
      </c>
      <c r="AE8" s="61" t="s">
        <v>161</v>
      </c>
      <c r="AF8" s="61" t="s">
        <v>162</v>
      </c>
      <c r="AG8" s="61" t="s">
        <v>163</v>
      </c>
      <c r="AH8" s="61" t="s">
        <v>73</v>
      </c>
      <c r="AI8" s="61" t="s">
        <v>164</v>
      </c>
      <c r="AJ8" s="71" t="s">
        <v>165</v>
      </c>
      <c r="AK8" s="61" t="s">
        <v>76</v>
      </c>
      <c r="AL8" s="64" t="s">
        <v>77</v>
      </c>
      <c r="AM8" s="64" t="s">
        <v>166</v>
      </c>
      <c r="AN8" s="63"/>
      <c r="AO8" s="64" t="s">
        <v>167</v>
      </c>
      <c r="AP8" s="75">
        <v>134794</v>
      </c>
      <c r="AQ8" s="55" t="b">
        <f t="shared" si="0"/>
        <v>1</v>
      </c>
    </row>
    <row r="9" spans="1:43" ht="26.25" customHeight="1" x14ac:dyDescent="0.15">
      <c r="A9" s="60">
        <v>8</v>
      </c>
      <c r="B9" s="60">
        <v>130742</v>
      </c>
      <c r="C9" s="61" t="s">
        <v>168</v>
      </c>
      <c r="D9" s="61" t="s">
        <v>45</v>
      </c>
      <c r="E9" s="62" t="s">
        <v>151</v>
      </c>
      <c r="F9" s="62" t="s">
        <v>47</v>
      </c>
      <c r="G9" s="63">
        <v>1</v>
      </c>
      <c r="H9" s="137" t="s">
        <v>133</v>
      </c>
      <c r="I9" s="61" t="s">
        <v>151</v>
      </c>
      <c r="J9" s="61" t="s">
        <v>49</v>
      </c>
      <c r="K9" s="61" t="s">
        <v>169</v>
      </c>
      <c r="L9" s="61" t="s">
        <v>51</v>
      </c>
      <c r="M9" s="61" t="s">
        <v>52</v>
      </c>
      <c r="N9" s="61" t="s">
        <v>170</v>
      </c>
      <c r="O9" s="61" t="s">
        <v>115</v>
      </c>
      <c r="P9" s="61" t="s">
        <v>137</v>
      </c>
      <c r="Q9" s="61" t="s">
        <v>137</v>
      </c>
      <c r="R9" s="61" t="s">
        <v>171</v>
      </c>
      <c r="S9" s="61" t="s">
        <v>172</v>
      </c>
      <c r="T9" s="61" t="s">
        <v>59</v>
      </c>
      <c r="U9" s="61" t="s">
        <v>173</v>
      </c>
      <c r="V9" s="61" t="s">
        <v>174</v>
      </c>
      <c r="W9" s="61" t="s">
        <v>88</v>
      </c>
      <c r="X9" s="61" t="s">
        <v>63</v>
      </c>
      <c r="Y9" s="50" t="s">
        <v>63</v>
      </c>
      <c r="Z9" s="61" t="s">
        <v>175</v>
      </c>
      <c r="AA9" s="61" t="s">
        <v>104</v>
      </c>
      <c r="AB9" s="61" t="s">
        <v>176</v>
      </c>
      <c r="AC9" s="61" t="s">
        <v>177</v>
      </c>
      <c r="AD9" s="61" t="s">
        <v>178</v>
      </c>
      <c r="AE9" s="61" t="s">
        <v>179</v>
      </c>
      <c r="AF9" s="61" t="s">
        <v>180</v>
      </c>
      <c r="AG9" s="61" t="s">
        <v>181</v>
      </c>
      <c r="AH9" s="61" t="s">
        <v>73</v>
      </c>
      <c r="AI9" s="61" t="s">
        <v>182</v>
      </c>
      <c r="AJ9" s="71" t="s">
        <v>183</v>
      </c>
      <c r="AK9" s="61" t="s">
        <v>76</v>
      </c>
      <c r="AL9" s="64" t="s">
        <v>77</v>
      </c>
      <c r="AM9" s="64" t="s">
        <v>78</v>
      </c>
      <c r="AN9" s="63"/>
      <c r="AO9" s="64"/>
      <c r="AP9" s="75">
        <v>130742</v>
      </c>
      <c r="AQ9" s="55" t="b">
        <f t="shared" si="0"/>
        <v>1</v>
      </c>
    </row>
    <row r="10" spans="1:43" ht="26.25" customHeight="1" x14ac:dyDescent="0.15">
      <c r="A10" s="60">
        <v>9</v>
      </c>
      <c r="B10" s="60">
        <v>129292</v>
      </c>
      <c r="C10" s="61" t="s">
        <v>168</v>
      </c>
      <c r="D10" s="61" t="s">
        <v>45</v>
      </c>
      <c r="E10" s="62" t="s">
        <v>151</v>
      </c>
      <c r="F10" s="62" t="s">
        <v>47</v>
      </c>
      <c r="G10" s="63">
        <v>2</v>
      </c>
      <c r="H10" s="137"/>
      <c r="I10" s="61" t="s">
        <v>151</v>
      </c>
      <c r="J10" s="61" t="s">
        <v>49</v>
      </c>
      <c r="K10" s="61" t="s">
        <v>184</v>
      </c>
      <c r="L10" s="61" t="s">
        <v>51</v>
      </c>
      <c r="M10" s="61" t="s">
        <v>52</v>
      </c>
      <c r="N10" s="61" t="s">
        <v>185</v>
      </c>
      <c r="O10" s="61" t="s">
        <v>54</v>
      </c>
      <c r="P10" s="61" t="s">
        <v>186</v>
      </c>
      <c r="Q10" s="61" t="s">
        <v>186</v>
      </c>
      <c r="R10" s="61" t="s">
        <v>187</v>
      </c>
      <c r="S10" s="61" t="s">
        <v>188</v>
      </c>
      <c r="T10" s="61" t="s">
        <v>59</v>
      </c>
      <c r="U10" s="61" t="s">
        <v>60</v>
      </c>
      <c r="V10" s="61" t="s">
        <v>189</v>
      </c>
      <c r="W10" s="61" t="s">
        <v>88</v>
      </c>
      <c r="X10" s="61" t="s">
        <v>64</v>
      </c>
      <c r="Y10" s="50" t="s">
        <v>64</v>
      </c>
      <c r="Z10" s="61" t="s">
        <v>65</v>
      </c>
      <c r="AA10" s="61" t="s">
        <v>190</v>
      </c>
      <c r="AB10" s="61" t="s">
        <v>191</v>
      </c>
      <c r="AC10" s="61" t="s">
        <v>192</v>
      </c>
      <c r="AD10" s="61" t="s">
        <v>193</v>
      </c>
      <c r="AE10" s="61" t="s">
        <v>194</v>
      </c>
      <c r="AF10" s="61" t="s">
        <v>195</v>
      </c>
      <c r="AG10" s="61" t="s">
        <v>196</v>
      </c>
      <c r="AH10" s="61" t="s">
        <v>73</v>
      </c>
      <c r="AI10" s="61" t="s">
        <v>197</v>
      </c>
      <c r="AJ10" s="71" t="s">
        <v>198</v>
      </c>
      <c r="AK10" s="61" t="s">
        <v>76</v>
      </c>
      <c r="AL10" s="64" t="s">
        <v>77</v>
      </c>
      <c r="AM10" s="64" t="s">
        <v>78</v>
      </c>
      <c r="AN10" s="63"/>
      <c r="AO10" s="64"/>
      <c r="AP10" s="75">
        <v>129292</v>
      </c>
      <c r="AQ10" s="55" t="b">
        <f t="shared" si="0"/>
        <v>1</v>
      </c>
    </row>
    <row r="11" spans="1:43" s="53" customFormat="1" ht="26.25" customHeight="1" x14ac:dyDescent="0.15">
      <c r="A11" s="60">
        <v>10</v>
      </c>
      <c r="B11" s="60">
        <v>116638</v>
      </c>
      <c r="C11" s="61" t="s">
        <v>44</v>
      </c>
      <c r="D11" s="61" t="s">
        <v>199</v>
      </c>
      <c r="E11" s="62" t="s">
        <v>200</v>
      </c>
      <c r="F11" s="62" t="s">
        <v>47</v>
      </c>
      <c r="G11" s="63">
        <v>1</v>
      </c>
      <c r="H11" s="137" t="s">
        <v>201</v>
      </c>
      <c r="I11" s="61" t="s">
        <v>200</v>
      </c>
      <c r="J11" s="61" t="s">
        <v>80</v>
      </c>
      <c r="K11" s="61" t="s">
        <v>202</v>
      </c>
      <c r="L11" s="61" t="s">
        <v>51</v>
      </c>
      <c r="M11" s="61" t="s">
        <v>52</v>
      </c>
      <c r="N11" s="61" t="s">
        <v>203</v>
      </c>
      <c r="O11" s="61" t="s">
        <v>115</v>
      </c>
      <c r="P11" s="61" t="s">
        <v>204</v>
      </c>
      <c r="Q11" s="61" t="s">
        <v>204</v>
      </c>
      <c r="R11" s="61" t="s">
        <v>205</v>
      </c>
      <c r="S11" s="61" t="s">
        <v>119</v>
      </c>
      <c r="T11" s="61" t="s">
        <v>59</v>
      </c>
      <c r="U11" s="61" t="s">
        <v>60</v>
      </c>
      <c r="V11" s="61" t="s">
        <v>206</v>
      </c>
      <c r="W11" s="61" t="s">
        <v>88</v>
      </c>
      <c r="X11" s="61" t="s">
        <v>64</v>
      </c>
      <c r="Y11" s="50" t="s">
        <v>64</v>
      </c>
      <c r="Z11" s="61" t="s">
        <v>65</v>
      </c>
      <c r="AA11" s="61" t="s">
        <v>207</v>
      </c>
      <c r="AB11" s="61" t="s">
        <v>208</v>
      </c>
      <c r="AC11" s="61" t="s">
        <v>209</v>
      </c>
      <c r="AD11" s="61" t="s">
        <v>210</v>
      </c>
      <c r="AE11" s="61" t="s">
        <v>211</v>
      </c>
      <c r="AF11" s="61" t="s">
        <v>212</v>
      </c>
      <c r="AG11" s="61" t="s">
        <v>213</v>
      </c>
      <c r="AH11" s="61" t="s">
        <v>73</v>
      </c>
      <c r="AI11" s="61" t="s">
        <v>214</v>
      </c>
      <c r="AJ11" s="71" t="s">
        <v>215</v>
      </c>
      <c r="AK11" s="61" t="s">
        <v>76</v>
      </c>
      <c r="AL11" s="64" t="s">
        <v>77</v>
      </c>
      <c r="AM11" s="64" t="s">
        <v>78</v>
      </c>
      <c r="AN11" s="63"/>
      <c r="AO11" s="64"/>
      <c r="AP11" s="75">
        <v>116638</v>
      </c>
      <c r="AQ11" s="55" t="b">
        <f t="shared" si="0"/>
        <v>1</v>
      </c>
    </row>
    <row r="12" spans="1:43" s="53" customFormat="1" ht="26.25" customHeight="1" x14ac:dyDescent="0.15">
      <c r="A12" s="60">
        <v>11</v>
      </c>
      <c r="B12" s="60">
        <v>114658</v>
      </c>
      <c r="C12" s="61" t="s">
        <v>44</v>
      </c>
      <c r="D12" s="61" t="s">
        <v>199</v>
      </c>
      <c r="E12" s="62" t="s">
        <v>200</v>
      </c>
      <c r="F12" s="62" t="s">
        <v>47</v>
      </c>
      <c r="G12" s="63">
        <v>2</v>
      </c>
      <c r="H12" s="137"/>
      <c r="I12" s="61" t="s">
        <v>200</v>
      </c>
      <c r="J12" s="61" t="s">
        <v>49</v>
      </c>
      <c r="K12" s="61" t="s">
        <v>216</v>
      </c>
      <c r="L12" s="61" t="s">
        <v>217</v>
      </c>
      <c r="M12" s="61" t="s">
        <v>52</v>
      </c>
      <c r="N12" s="61" t="s">
        <v>218</v>
      </c>
      <c r="O12" s="61" t="s">
        <v>115</v>
      </c>
      <c r="P12" s="61" t="s">
        <v>219</v>
      </c>
      <c r="Q12" s="61" t="s">
        <v>117</v>
      </c>
      <c r="R12" s="61" t="s">
        <v>220</v>
      </c>
      <c r="S12" s="61" t="s">
        <v>221</v>
      </c>
      <c r="T12" s="61" t="s">
        <v>59</v>
      </c>
      <c r="U12" s="61" t="s">
        <v>173</v>
      </c>
      <c r="V12" s="61" t="s">
        <v>222</v>
      </c>
      <c r="W12" s="61" t="s">
        <v>223</v>
      </c>
      <c r="X12" s="61" t="s">
        <v>64</v>
      </c>
      <c r="Y12" s="50" t="s">
        <v>64</v>
      </c>
      <c r="Z12" s="61" t="s">
        <v>65</v>
      </c>
      <c r="AA12" s="61" t="s">
        <v>224</v>
      </c>
      <c r="AB12" s="61" t="s">
        <v>225</v>
      </c>
      <c r="AC12" s="61" t="s">
        <v>226</v>
      </c>
      <c r="AD12" s="61" t="s">
        <v>227</v>
      </c>
      <c r="AE12" s="61" t="s">
        <v>228</v>
      </c>
      <c r="AF12" s="61" t="s">
        <v>229</v>
      </c>
      <c r="AG12" s="61" t="s">
        <v>230</v>
      </c>
      <c r="AH12" s="61" t="s">
        <v>73</v>
      </c>
      <c r="AI12" s="61" t="s">
        <v>231</v>
      </c>
      <c r="AJ12" s="71" t="s">
        <v>232</v>
      </c>
      <c r="AK12" s="61" t="s">
        <v>76</v>
      </c>
      <c r="AL12" s="64" t="s">
        <v>77</v>
      </c>
      <c r="AM12" s="64" t="s">
        <v>78</v>
      </c>
      <c r="AN12" s="63"/>
      <c r="AO12" s="64"/>
      <c r="AP12" s="75">
        <v>114658</v>
      </c>
      <c r="AQ12" s="55" t="b">
        <f t="shared" si="0"/>
        <v>1</v>
      </c>
    </row>
    <row r="13" spans="1:43" s="53" customFormat="1" ht="26.25" customHeight="1" x14ac:dyDescent="0.15">
      <c r="A13" s="60">
        <v>12</v>
      </c>
      <c r="B13" s="60">
        <v>131634</v>
      </c>
      <c r="C13" s="61" t="s">
        <v>44</v>
      </c>
      <c r="D13" s="61" t="s">
        <v>199</v>
      </c>
      <c r="E13" s="62" t="s">
        <v>200</v>
      </c>
      <c r="F13" s="62" t="s">
        <v>47</v>
      </c>
      <c r="G13" s="64">
        <v>3</v>
      </c>
      <c r="H13" s="137"/>
      <c r="I13" s="61" t="s">
        <v>200</v>
      </c>
      <c r="J13" s="61" t="s">
        <v>49</v>
      </c>
      <c r="K13" s="61" t="s">
        <v>233</v>
      </c>
      <c r="L13" s="61" t="s">
        <v>51</v>
      </c>
      <c r="M13" s="61" t="s">
        <v>52</v>
      </c>
      <c r="N13" s="61" t="s">
        <v>234</v>
      </c>
      <c r="O13" s="61" t="s">
        <v>54</v>
      </c>
      <c r="P13" s="61" t="s">
        <v>235</v>
      </c>
      <c r="Q13" s="61" t="s">
        <v>117</v>
      </c>
      <c r="R13" s="61" t="s">
        <v>236</v>
      </c>
      <c r="S13" s="61" t="s">
        <v>237</v>
      </c>
      <c r="T13" s="61" t="s">
        <v>59</v>
      </c>
      <c r="U13" s="61" t="s">
        <v>238</v>
      </c>
      <c r="V13" s="61" t="s">
        <v>239</v>
      </c>
      <c r="W13" s="61" t="s">
        <v>240</v>
      </c>
      <c r="X13" s="61" t="s">
        <v>63</v>
      </c>
      <c r="Y13" s="50" t="s">
        <v>63</v>
      </c>
      <c r="Z13" s="61" t="s">
        <v>175</v>
      </c>
      <c r="AA13" s="61" t="s">
        <v>241</v>
      </c>
      <c r="AB13" s="61" t="s">
        <v>242</v>
      </c>
      <c r="AC13" s="61" t="s">
        <v>243</v>
      </c>
      <c r="AD13" s="61" t="s">
        <v>244</v>
      </c>
      <c r="AE13" s="61" t="s">
        <v>245</v>
      </c>
      <c r="AF13" s="61" t="s">
        <v>246</v>
      </c>
      <c r="AG13" s="61" t="s">
        <v>247</v>
      </c>
      <c r="AH13" s="61" t="s">
        <v>73</v>
      </c>
      <c r="AI13" s="61" t="s">
        <v>248</v>
      </c>
      <c r="AJ13" s="71" t="s">
        <v>249</v>
      </c>
      <c r="AK13" s="61" t="s">
        <v>76</v>
      </c>
      <c r="AL13" s="64" t="s">
        <v>77</v>
      </c>
      <c r="AM13" s="64" t="s">
        <v>78</v>
      </c>
      <c r="AN13" s="63"/>
      <c r="AO13" s="64"/>
      <c r="AP13" s="75">
        <v>131634</v>
      </c>
      <c r="AQ13" s="55" t="b">
        <f t="shared" si="0"/>
        <v>1</v>
      </c>
    </row>
    <row r="14" spans="1:43" s="53" customFormat="1" ht="26.25" customHeight="1" x14ac:dyDescent="0.15">
      <c r="A14" s="60">
        <v>13</v>
      </c>
      <c r="B14" s="60">
        <v>131458</v>
      </c>
      <c r="C14" s="61" t="s">
        <v>44</v>
      </c>
      <c r="D14" s="61" t="s">
        <v>199</v>
      </c>
      <c r="E14" s="62" t="s">
        <v>200</v>
      </c>
      <c r="F14" s="62" t="s">
        <v>47</v>
      </c>
      <c r="G14" s="63">
        <v>4</v>
      </c>
      <c r="H14" s="137"/>
      <c r="I14" s="61" t="s">
        <v>200</v>
      </c>
      <c r="J14" s="61" t="s">
        <v>80</v>
      </c>
      <c r="K14" s="61" t="s">
        <v>250</v>
      </c>
      <c r="L14" s="61" t="s">
        <v>51</v>
      </c>
      <c r="M14" s="61" t="s">
        <v>52</v>
      </c>
      <c r="N14" s="61" t="s">
        <v>251</v>
      </c>
      <c r="O14" s="61" t="s">
        <v>54</v>
      </c>
      <c r="P14" s="61" t="s">
        <v>252</v>
      </c>
      <c r="Q14" s="61" t="s">
        <v>117</v>
      </c>
      <c r="R14" s="61" t="s">
        <v>253</v>
      </c>
      <c r="S14" s="61" t="s">
        <v>254</v>
      </c>
      <c r="T14" s="61" t="s">
        <v>59</v>
      </c>
      <c r="U14" s="61" t="s">
        <v>60</v>
      </c>
      <c r="V14" s="61" t="s">
        <v>255</v>
      </c>
      <c r="W14" s="61" t="s">
        <v>256</v>
      </c>
      <c r="X14" s="61" t="s">
        <v>63</v>
      </c>
      <c r="Y14" s="50" t="s">
        <v>63</v>
      </c>
      <c r="Z14" s="61" t="s">
        <v>175</v>
      </c>
      <c r="AA14" s="61" t="s">
        <v>257</v>
      </c>
      <c r="AB14" s="61" t="s">
        <v>258</v>
      </c>
      <c r="AC14" s="61" t="s">
        <v>259</v>
      </c>
      <c r="AD14" s="61" t="s">
        <v>260</v>
      </c>
      <c r="AE14" s="61" t="s">
        <v>261</v>
      </c>
      <c r="AF14" s="61" t="s">
        <v>262</v>
      </c>
      <c r="AG14" s="61" t="s">
        <v>263</v>
      </c>
      <c r="AH14" s="61" t="s">
        <v>73</v>
      </c>
      <c r="AI14" s="61" t="s">
        <v>264</v>
      </c>
      <c r="AJ14" s="71" t="s">
        <v>265</v>
      </c>
      <c r="AK14" s="61" t="s">
        <v>76</v>
      </c>
      <c r="AL14" s="64" t="s">
        <v>77</v>
      </c>
      <c r="AM14" s="64" t="s">
        <v>78</v>
      </c>
      <c r="AN14" s="63"/>
      <c r="AO14" s="64"/>
      <c r="AP14" s="75">
        <v>131458</v>
      </c>
      <c r="AQ14" s="55" t="b">
        <f t="shared" si="0"/>
        <v>1</v>
      </c>
    </row>
    <row r="15" spans="1:43" s="53" customFormat="1" ht="26.25" customHeight="1" x14ac:dyDescent="0.15">
      <c r="A15" s="60">
        <v>14</v>
      </c>
      <c r="B15" s="60">
        <v>130140</v>
      </c>
      <c r="C15" s="61" t="s">
        <v>44</v>
      </c>
      <c r="D15" s="61" t="s">
        <v>199</v>
      </c>
      <c r="E15" s="62" t="s">
        <v>200</v>
      </c>
      <c r="F15" s="62" t="s">
        <v>47</v>
      </c>
      <c r="G15" s="64">
        <v>5</v>
      </c>
      <c r="H15" s="137"/>
      <c r="I15" s="61" t="s">
        <v>200</v>
      </c>
      <c r="J15" s="61" t="s">
        <v>49</v>
      </c>
      <c r="K15" s="61" t="s">
        <v>266</v>
      </c>
      <c r="L15" s="61" t="s">
        <v>217</v>
      </c>
      <c r="M15" s="61" t="s">
        <v>52</v>
      </c>
      <c r="N15" s="61" t="s">
        <v>267</v>
      </c>
      <c r="O15" s="61" t="s">
        <v>54</v>
      </c>
      <c r="P15" s="61" t="s">
        <v>268</v>
      </c>
      <c r="Q15" s="61" t="s">
        <v>59</v>
      </c>
      <c r="R15" s="61" t="s">
        <v>269</v>
      </c>
      <c r="S15" s="61" t="s">
        <v>270</v>
      </c>
      <c r="T15" s="61" t="s">
        <v>80</v>
      </c>
      <c r="U15" s="61" t="s">
        <v>60</v>
      </c>
      <c r="V15" s="61" t="s">
        <v>222</v>
      </c>
      <c r="W15" s="61" t="s">
        <v>271</v>
      </c>
      <c r="X15" s="61" t="s">
        <v>64</v>
      </c>
      <c r="Y15" s="50" t="s">
        <v>64</v>
      </c>
      <c r="Z15" s="61" t="s">
        <v>59</v>
      </c>
      <c r="AA15" s="61" t="s">
        <v>272</v>
      </c>
      <c r="AB15" s="61" t="s">
        <v>273</v>
      </c>
      <c r="AC15" s="61" t="s">
        <v>274</v>
      </c>
      <c r="AD15" s="61" t="s">
        <v>275</v>
      </c>
      <c r="AE15" s="61" t="s">
        <v>276</v>
      </c>
      <c r="AF15" s="61" t="s">
        <v>277</v>
      </c>
      <c r="AG15" s="61" t="s">
        <v>278</v>
      </c>
      <c r="AH15" s="61" t="s">
        <v>73</v>
      </c>
      <c r="AI15" s="61" t="s">
        <v>279</v>
      </c>
      <c r="AJ15" s="71" t="s">
        <v>280</v>
      </c>
      <c r="AK15" s="61" t="s">
        <v>76</v>
      </c>
      <c r="AL15" s="64" t="s">
        <v>77</v>
      </c>
      <c r="AM15" s="64" t="s">
        <v>78</v>
      </c>
      <c r="AN15" s="63"/>
      <c r="AO15" s="64"/>
      <c r="AP15" s="75">
        <v>130140</v>
      </c>
      <c r="AQ15" s="55" t="b">
        <f t="shared" si="0"/>
        <v>1</v>
      </c>
    </row>
    <row r="16" spans="1:43" s="53" customFormat="1" ht="26.25" customHeight="1" x14ac:dyDescent="0.15">
      <c r="A16" s="60">
        <v>15</v>
      </c>
      <c r="B16" s="60">
        <v>133289</v>
      </c>
      <c r="C16" s="61" t="s">
        <v>44</v>
      </c>
      <c r="D16" s="61" t="s">
        <v>199</v>
      </c>
      <c r="E16" s="62" t="s">
        <v>200</v>
      </c>
      <c r="F16" s="62" t="s">
        <v>47</v>
      </c>
      <c r="G16" s="64">
        <v>6</v>
      </c>
      <c r="H16" s="137"/>
      <c r="I16" s="61" t="s">
        <v>200</v>
      </c>
      <c r="J16" s="61" t="s">
        <v>49</v>
      </c>
      <c r="K16" s="61" t="s">
        <v>281</v>
      </c>
      <c r="L16" s="61" t="s">
        <v>51</v>
      </c>
      <c r="M16" s="61" t="s">
        <v>52</v>
      </c>
      <c r="N16" s="61" t="s">
        <v>282</v>
      </c>
      <c r="O16" s="61" t="s">
        <v>54</v>
      </c>
      <c r="P16" s="61" t="s">
        <v>283</v>
      </c>
      <c r="Q16" s="61" t="s">
        <v>284</v>
      </c>
      <c r="R16" s="61" t="s">
        <v>285</v>
      </c>
      <c r="S16" s="61" t="s">
        <v>119</v>
      </c>
      <c r="T16" s="61" t="s">
        <v>59</v>
      </c>
      <c r="U16" s="61" t="s">
        <v>60</v>
      </c>
      <c r="V16" s="61" t="s">
        <v>286</v>
      </c>
      <c r="W16" s="61" t="s">
        <v>256</v>
      </c>
      <c r="X16" s="61" t="s">
        <v>63</v>
      </c>
      <c r="Y16" s="50" t="s">
        <v>63</v>
      </c>
      <c r="Z16" s="61" t="s">
        <v>175</v>
      </c>
      <c r="AA16" s="61" t="s">
        <v>287</v>
      </c>
      <c r="AB16" s="61" t="s">
        <v>288</v>
      </c>
      <c r="AC16" s="61" t="s">
        <v>289</v>
      </c>
      <c r="AD16" s="61" t="s">
        <v>290</v>
      </c>
      <c r="AE16" s="61" t="s">
        <v>291</v>
      </c>
      <c r="AF16" s="61" t="s">
        <v>277</v>
      </c>
      <c r="AG16" s="61" t="s">
        <v>292</v>
      </c>
      <c r="AH16" s="61" t="s">
        <v>73</v>
      </c>
      <c r="AI16" s="61" t="s">
        <v>293</v>
      </c>
      <c r="AJ16" s="72" t="s">
        <v>294</v>
      </c>
      <c r="AK16" s="61" t="s">
        <v>76</v>
      </c>
      <c r="AL16" s="64" t="s">
        <v>77</v>
      </c>
      <c r="AM16" s="64" t="s">
        <v>78</v>
      </c>
      <c r="AN16" s="63"/>
      <c r="AO16" s="64"/>
      <c r="AP16" s="75">
        <v>133289</v>
      </c>
      <c r="AQ16" s="55" t="b">
        <f t="shared" si="0"/>
        <v>1</v>
      </c>
    </row>
    <row r="17" spans="1:43" s="53" customFormat="1" ht="26.25" customHeight="1" x14ac:dyDescent="0.15">
      <c r="A17" s="60">
        <v>16</v>
      </c>
      <c r="B17" s="60">
        <v>132913</v>
      </c>
      <c r="C17" s="61" t="s">
        <v>44</v>
      </c>
      <c r="D17" s="61" t="s">
        <v>199</v>
      </c>
      <c r="E17" s="62" t="s">
        <v>200</v>
      </c>
      <c r="F17" s="62" t="s">
        <v>47</v>
      </c>
      <c r="G17" s="64">
        <v>7</v>
      </c>
      <c r="H17" s="137"/>
      <c r="I17" s="61" t="s">
        <v>200</v>
      </c>
      <c r="J17" s="61" t="s">
        <v>49</v>
      </c>
      <c r="K17" s="61" t="s">
        <v>295</v>
      </c>
      <c r="L17" s="61" t="s">
        <v>51</v>
      </c>
      <c r="M17" s="61" t="s">
        <v>52</v>
      </c>
      <c r="N17" s="61" t="s">
        <v>296</v>
      </c>
      <c r="O17" s="61" t="s">
        <v>54</v>
      </c>
      <c r="P17" s="61" t="s">
        <v>297</v>
      </c>
      <c r="Q17" s="61" t="s">
        <v>117</v>
      </c>
      <c r="R17" s="61" t="s">
        <v>187</v>
      </c>
      <c r="S17" s="61" t="s">
        <v>58</v>
      </c>
      <c r="T17" s="61" t="s">
        <v>59</v>
      </c>
      <c r="U17" s="61" t="s">
        <v>60</v>
      </c>
      <c r="V17" s="61" t="s">
        <v>298</v>
      </c>
      <c r="W17" s="61" t="s">
        <v>299</v>
      </c>
      <c r="X17" s="61" t="s">
        <v>64</v>
      </c>
      <c r="Y17" s="50" t="s">
        <v>64</v>
      </c>
      <c r="Z17" s="61" t="s">
        <v>65</v>
      </c>
      <c r="AA17" s="61" t="s">
        <v>257</v>
      </c>
      <c r="AB17" s="61" t="s">
        <v>300</v>
      </c>
      <c r="AC17" s="61" t="s">
        <v>301</v>
      </c>
      <c r="AD17" s="61" t="s">
        <v>302</v>
      </c>
      <c r="AE17" s="61" t="s">
        <v>303</v>
      </c>
      <c r="AF17" s="61" t="s">
        <v>304</v>
      </c>
      <c r="AG17" s="61" t="s">
        <v>305</v>
      </c>
      <c r="AH17" s="61" t="s">
        <v>73</v>
      </c>
      <c r="AI17" s="61" t="s">
        <v>306</v>
      </c>
      <c r="AJ17" s="71" t="s">
        <v>307</v>
      </c>
      <c r="AK17" s="61" t="s">
        <v>76</v>
      </c>
      <c r="AL17" s="64" t="s">
        <v>77</v>
      </c>
      <c r="AM17" s="64" t="s">
        <v>78</v>
      </c>
      <c r="AN17" s="63"/>
      <c r="AO17" s="64"/>
      <c r="AP17" s="75">
        <v>132913</v>
      </c>
      <c r="AQ17" s="55" t="b">
        <f t="shared" si="0"/>
        <v>1</v>
      </c>
    </row>
    <row r="18" spans="1:43" s="53" customFormat="1" ht="26.25" customHeight="1" x14ac:dyDescent="0.15">
      <c r="A18" s="60">
        <v>17</v>
      </c>
      <c r="B18" s="60">
        <v>114589</v>
      </c>
      <c r="C18" s="61" t="s">
        <v>308</v>
      </c>
      <c r="D18" s="61" t="s">
        <v>309</v>
      </c>
      <c r="E18" s="65" t="s">
        <v>310</v>
      </c>
      <c r="F18" s="62" t="s">
        <v>47</v>
      </c>
      <c r="G18" s="63">
        <v>1</v>
      </c>
      <c r="H18" s="137" t="s">
        <v>133</v>
      </c>
      <c r="I18" s="61" t="s">
        <v>310</v>
      </c>
      <c r="J18" s="61" t="s">
        <v>49</v>
      </c>
      <c r="K18" s="61" t="s">
        <v>311</v>
      </c>
      <c r="L18" s="61" t="s">
        <v>51</v>
      </c>
      <c r="M18" s="61" t="s">
        <v>312</v>
      </c>
      <c r="N18" s="61" t="s">
        <v>313</v>
      </c>
      <c r="O18" s="61" t="s">
        <v>54</v>
      </c>
      <c r="P18" s="61" t="s">
        <v>314</v>
      </c>
      <c r="Q18" s="61" t="s">
        <v>314</v>
      </c>
      <c r="R18" s="61" t="s">
        <v>315</v>
      </c>
      <c r="S18" s="61" t="s">
        <v>316</v>
      </c>
      <c r="T18" s="61" t="s">
        <v>59</v>
      </c>
      <c r="U18" s="61" t="s">
        <v>60</v>
      </c>
      <c r="V18" s="61" t="s">
        <v>317</v>
      </c>
      <c r="W18" s="61" t="s">
        <v>299</v>
      </c>
      <c r="X18" s="61" t="s">
        <v>63</v>
      </c>
      <c r="Y18" s="50" t="s">
        <v>63</v>
      </c>
      <c r="Z18" s="61" t="s">
        <v>175</v>
      </c>
      <c r="AA18" s="61" t="s">
        <v>241</v>
      </c>
      <c r="AB18" s="61" t="s">
        <v>242</v>
      </c>
      <c r="AC18" s="61" t="s">
        <v>318</v>
      </c>
      <c r="AD18" s="61" t="s">
        <v>319</v>
      </c>
      <c r="AE18" s="61" t="s">
        <v>320</v>
      </c>
      <c r="AF18" s="61" t="s">
        <v>321</v>
      </c>
      <c r="AG18" s="61" t="s">
        <v>322</v>
      </c>
      <c r="AH18" s="61" t="s">
        <v>73</v>
      </c>
      <c r="AI18" s="61" t="s">
        <v>323</v>
      </c>
      <c r="AJ18" s="71" t="s">
        <v>324</v>
      </c>
      <c r="AK18" s="61" t="s">
        <v>76</v>
      </c>
      <c r="AL18" s="64" t="s">
        <v>77</v>
      </c>
      <c r="AM18" s="64" t="s">
        <v>78</v>
      </c>
      <c r="AN18" s="63"/>
      <c r="AO18" s="64"/>
      <c r="AP18" s="75">
        <v>114589</v>
      </c>
      <c r="AQ18" s="55" t="b">
        <f t="shared" si="0"/>
        <v>1</v>
      </c>
    </row>
    <row r="19" spans="1:43" s="53" customFormat="1" ht="26.25" customHeight="1" x14ac:dyDescent="0.15">
      <c r="A19" s="60">
        <v>18</v>
      </c>
      <c r="B19" s="60">
        <v>133424</v>
      </c>
      <c r="C19" s="61" t="s">
        <v>308</v>
      </c>
      <c r="D19" s="61" t="s">
        <v>309</v>
      </c>
      <c r="E19" s="62" t="s">
        <v>310</v>
      </c>
      <c r="F19" s="62" t="s">
        <v>47</v>
      </c>
      <c r="G19" s="61" t="s">
        <v>152</v>
      </c>
      <c r="H19" s="137"/>
      <c r="I19" s="61" t="s">
        <v>310</v>
      </c>
      <c r="J19" s="61" t="s">
        <v>80</v>
      </c>
      <c r="K19" s="61" t="s">
        <v>325</v>
      </c>
      <c r="L19" s="61" t="s">
        <v>217</v>
      </c>
      <c r="M19" s="61" t="s">
        <v>52</v>
      </c>
      <c r="N19" s="61" t="s">
        <v>326</v>
      </c>
      <c r="O19" s="61" t="s">
        <v>54</v>
      </c>
      <c r="P19" s="61" t="s">
        <v>235</v>
      </c>
      <c r="Q19" s="61" t="s">
        <v>235</v>
      </c>
      <c r="R19" s="61" t="s">
        <v>327</v>
      </c>
      <c r="S19" s="61" t="s">
        <v>328</v>
      </c>
      <c r="T19" s="61" t="s">
        <v>59</v>
      </c>
      <c r="U19" s="61" t="s">
        <v>60</v>
      </c>
      <c r="V19" s="61" t="s">
        <v>329</v>
      </c>
      <c r="W19" s="61" t="s">
        <v>299</v>
      </c>
      <c r="X19" s="61" t="s">
        <v>63</v>
      </c>
      <c r="Y19" s="50" t="s">
        <v>63</v>
      </c>
      <c r="Z19" s="61" t="s">
        <v>175</v>
      </c>
      <c r="AA19" s="61" t="s">
        <v>207</v>
      </c>
      <c r="AB19" s="61" t="s">
        <v>330</v>
      </c>
      <c r="AC19" s="61" t="s">
        <v>331</v>
      </c>
      <c r="AD19" s="61" t="s">
        <v>332</v>
      </c>
      <c r="AE19" s="61" t="s">
        <v>333</v>
      </c>
      <c r="AF19" s="61" t="s">
        <v>334</v>
      </c>
      <c r="AG19" s="61" t="s">
        <v>335</v>
      </c>
      <c r="AH19" s="61" t="s">
        <v>73</v>
      </c>
      <c r="AI19" s="61" t="s">
        <v>336</v>
      </c>
      <c r="AJ19" s="71" t="s">
        <v>337</v>
      </c>
      <c r="AK19" s="61" t="s">
        <v>76</v>
      </c>
      <c r="AL19" s="64" t="s">
        <v>77</v>
      </c>
      <c r="AM19" s="64" t="s">
        <v>78</v>
      </c>
      <c r="AN19" s="63"/>
      <c r="AO19" s="64"/>
      <c r="AP19" s="75">
        <v>133424</v>
      </c>
      <c r="AQ19" s="55" t="b">
        <f t="shared" si="0"/>
        <v>1</v>
      </c>
    </row>
    <row r="20" spans="1:43" s="53" customFormat="1" ht="26.25" customHeight="1" x14ac:dyDescent="0.15">
      <c r="A20" s="60">
        <v>19</v>
      </c>
      <c r="B20" s="60">
        <v>131378</v>
      </c>
      <c r="C20" s="61" t="s">
        <v>308</v>
      </c>
      <c r="D20" s="61" t="s">
        <v>338</v>
      </c>
      <c r="E20" s="65" t="s">
        <v>310</v>
      </c>
      <c r="F20" s="62" t="s">
        <v>47</v>
      </c>
      <c r="G20" s="63">
        <v>1</v>
      </c>
      <c r="H20" s="137" t="s">
        <v>133</v>
      </c>
      <c r="I20" s="61" t="s">
        <v>310</v>
      </c>
      <c r="J20" s="61" t="s">
        <v>49</v>
      </c>
      <c r="K20" s="61" t="s">
        <v>339</v>
      </c>
      <c r="L20" s="61" t="s">
        <v>51</v>
      </c>
      <c r="M20" s="61" t="s">
        <v>52</v>
      </c>
      <c r="N20" s="61" t="s">
        <v>340</v>
      </c>
      <c r="O20" s="61" t="s">
        <v>115</v>
      </c>
      <c r="P20" s="61" t="s">
        <v>341</v>
      </c>
      <c r="Q20" s="61" t="s">
        <v>341</v>
      </c>
      <c r="R20" s="61" t="s">
        <v>156</v>
      </c>
      <c r="S20" s="61" t="s">
        <v>342</v>
      </c>
      <c r="T20" s="61" t="s">
        <v>59</v>
      </c>
      <c r="U20" s="61" t="s">
        <v>60</v>
      </c>
      <c r="V20" s="61" t="s">
        <v>343</v>
      </c>
      <c r="W20" s="61" t="s">
        <v>344</v>
      </c>
      <c r="X20" s="61" t="s">
        <v>64</v>
      </c>
      <c r="Y20" s="50" t="s">
        <v>345</v>
      </c>
      <c r="Z20" s="61" t="s">
        <v>59</v>
      </c>
      <c r="AA20" s="61" t="s">
        <v>346</v>
      </c>
      <c r="AB20" s="61" t="s">
        <v>347</v>
      </c>
      <c r="AC20" s="61" t="s">
        <v>348</v>
      </c>
      <c r="AD20" s="61" t="s">
        <v>349</v>
      </c>
      <c r="AE20" s="61" t="s">
        <v>350</v>
      </c>
      <c r="AF20" s="61" t="s">
        <v>351</v>
      </c>
      <c r="AG20" s="61" t="s">
        <v>352</v>
      </c>
      <c r="AH20" s="61" t="s">
        <v>73</v>
      </c>
      <c r="AI20" s="61" t="s">
        <v>353</v>
      </c>
      <c r="AJ20" s="71" t="s">
        <v>354</v>
      </c>
      <c r="AK20" s="61" t="s">
        <v>76</v>
      </c>
      <c r="AL20" s="64" t="s">
        <v>77</v>
      </c>
      <c r="AM20" s="64" t="s">
        <v>78</v>
      </c>
      <c r="AN20" s="63"/>
      <c r="AO20" s="64"/>
      <c r="AP20" s="75">
        <v>131378</v>
      </c>
      <c r="AQ20" s="55" t="b">
        <f t="shared" si="0"/>
        <v>1</v>
      </c>
    </row>
    <row r="21" spans="1:43" s="53" customFormat="1" ht="26.25" customHeight="1" x14ac:dyDescent="0.15">
      <c r="A21" s="60">
        <v>20</v>
      </c>
      <c r="B21" s="60">
        <v>128295</v>
      </c>
      <c r="C21" s="61" t="s">
        <v>308</v>
      </c>
      <c r="D21" s="61" t="s">
        <v>338</v>
      </c>
      <c r="E21" s="62" t="s">
        <v>310</v>
      </c>
      <c r="F21" s="62" t="s">
        <v>47</v>
      </c>
      <c r="G21" s="61" t="s">
        <v>152</v>
      </c>
      <c r="H21" s="137"/>
      <c r="I21" s="61" t="s">
        <v>310</v>
      </c>
      <c r="J21" s="61" t="s">
        <v>49</v>
      </c>
      <c r="K21" s="61" t="s">
        <v>355</v>
      </c>
      <c r="L21" s="61" t="s">
        <v>51</v>
      </c>
      <c r="M21" s="61" t="s">
        <v>52</v>
      </c>
      <c r="N21" s="61" t="s">
        <v>356</v>
      </c>
      <c r="O21" s="61" t="s">
        <v>54</v>
      </c>
      <c r="P21" s="61" t="s">
        <v>357</v>
      </c>
      <c r="Q21" s="61" t="s">
        <v>357</v>
      </c>
      <c r="R21" s="61" t="s">
        <v>253</v>
      </c>
      <c r="S21" s="61" t="s">
        <v>119</v>
      </c>
      <c r="T21" s="61" t="s">
        <v>59</v>
      </c>
      <c r="U21" s="61" t="s">
        <v>60</v>
      </c>
      <c r="V21" s="61" t="s">
        <v>358</v>
      </c>
      <c r="W21" s="61" t="s">
        <v>88</v>
      </c>
      <c r="X21" s="61" t="s">
        <v>63</v>
      </c>
      <c r="Y21" s="50" t="s">
        <v>64</v>
      </c>
      <c r="Z21" s="61" t="s">
        <v>65</v>
      </c>
      <c r="AA21" s="61" t="s">
        <v>359</v>
      </c>
      <c r="AB21" s="61" t="s">
        <v>360</v>
      </c>
      <c r="AC21" s="61" t="s">
        <v>361</v>
      </c>
      <c r="AD21" s="61" t="s">
        <v>362</v>
      </c>
      <c r="AE21" s="61" t="s">
        <v>363</v>
      </c>
      <c r="AF21" s="61" t="s">
        <v>364</v>
      </c>
      <c r="AG21" s="61" t="s">
        <v>365</v>
      </c>
      <c r="AH21" s="61" t="s">
        <v>73</v>
      </c>
      <c r="AI21" s="61" t="s">
        <v>366</v>
      </c>
      <c r="AJ21" s="71" t="s">
        <v>367</v>
      </c>
      <c r="AK21" s="61" t="s">
        <v>76</v>
      </c>
      <c r="AL21" s="64" t="s">
        <v>77</v>
      </c>
      <c r="AM21" s="64" t="s">
        <v>78</v>
      </c>
      <c r="AN21" s="63"/>
      <c r="AO21" s="64"/>
      <c r="AP21" s="75">
        <v>128295</v>
      </c>
      <c r="AQ21" s="55" t="b">
        <f t="shared" si="0"/>
        <v>1</v>
      </c>
    </row>
    <row r="22" spans="1:43" s="53" customFormat="1" ht="26.25" customHeight="1" x14ac:dyDescent="0.15">
      <c r="A22" s="60">
        <v>23</v>
      </c>
      <c r="B22" s="60">
        <v>132800</v>
      </c>
      <c r="C22" s="61" t="s">
        <v>368</v>
      </c>
      <c r="D22" s="61" t="s">
        <v>369</v>
      </c>
      <c r="E22" s="62" t="s">
        <v>310</v>
      </c>
      <c r="F22" s="62" t="s">
        <v>47</v>
      </c>
      <c r="G22" s="61" t="s">
        <v>152</v>
      </c>
      <c r="H22" s="66"/>
      <c r="I22" s="61" t="s">
        <v>310</v>
      </c>
      <c r="J22" s="61" t="s">
        <v>49</v>
      </c>
      <c r="K22" s="61" t="s">
        <v>370</v>
      </c>
      <c r="L22" s="61" t="s">
        <v>51</v>
      </c>
      <c r="M22" s="61" t="s">
        <v>52</v>
      </c>
      <c r="N22" s="61" t="s">
        <v>371</v>
      </c>
      <c r="O22" s="61" t="s">
        <v>54</v>
      </c>
      <c r="P22" s="61" t="s">
        <v>314</v>
      </c>
      <c r="Q22" s="61" t="s">
        <v>314</v>
      </c>
      <c r="R22" s="61" t="s">
        <v>138</v>
      </c>
      <c r="S22" s="61" t="s">
        <v>372</v>
      </c>
      <c r="T22" s="61" t="s">
        <v>59</v>
      </c>
      <c r="U22" s="61" t="s">
        <v>60</v>
      </c>
      <c r="V22" s="61" t="s">
        <v>373</v>
      </c>
      <c r="W22" s="61" t="s">
        <v>374</v>
      </c>
      <c r="X22" s="61" t="s">
        <v>64</v>
      </c>
      <c r="Y22" s="50" t="s">
        <v>64</v>
      </c>
      <c r="Z22" s="61" t="s">
        <v>65</v>
      </c>
      <c r="AA22" s="61" t="s">
        <v>375</v>
      </c>
      <c r="AB22" s="61" t="s">
        <v>143</v>
      </c>
      <c r="AC22" s="61" t="s">
        <v>376</v>
      </c>
      <c r="AD22" s="61" t="s">
        <v>92</v>
      </c>
      <c r="AE22" s="61" t="s">
        <v>377</v>
      </c>
      <c r="AF22" s="61" t="s">
        <v>378</v>
      </c>
      <c r="AG22" s="61" t="s">
        <v>379</v>
      </c>
      <c r="AH22" s="61" t="s">
        <v>73</v>
      </c>
      <c r="AI22" s="61" t="s">
        <v>380</v>
      </c>
      <c r="AJ22" s="71" t="s">
        <v>381</v>
      </c>
      <c r="AK22" s="61" t="s">
        <v>76</v>
      </c>
      <c r="AL22" s="64" t="s">
        <v>77</v>
      </c>
      <c r="AM22" s="64" t="s">
        <v>78</v>
      </c>
      <c r="AN22" s="63"/>
      <c r="AO22" s="64"/>
      <c r="AP22" s="75">
        <v>132800</v>
      </c>
      <c r="AQ22" s="55" t="b">
        <f t="shared" si="0"/>
        <v>1</v>
      </c>
    </row>
    <row r="23" spans="1:43" s="53" customFormat="1" ht="26.25" customHeight="1" x14ac:dyDescent="0.15">
      <c r="A23" s="60">
        <v>24</v>
      </c>
      <c r="B23" s="60">
        <v>108465</v>
      </c>
      <c r="C23" s="61" t="s">
        <v>382</v>
      </c>
      <c r="D23" s="61" t="s">
        <v>383</v>
      </c>
      <c r="E23" s="65" t="s">
        <v>310</v>
      </c>
      <c r="F23" s="62" t="s">
        <v>47</v>
      </c>
      <c r="G23" s="60">
        <v>1</v>
      </c>
      <c r="H23" s="138" t="s">
        <v>384</v>
      </c>
      <c r="I23" s="61" t="s">
        <v>147</v>
      </c>
      <c r="J23" s="61" t="s">
        <v>49</v>
      </c>
      <c r="K23" s="61" t="s">
        <v>385</v>
      </c>
      <c r="L23" s="61" t="s">
        <v>51</v>
      </c>
      <c r="M23" s="61" t="s">
        <v>52</v>
      </c>
      <c r="N23" s="61" t="s">
        <v>386</v>
      </c>
      <c r="O23" s="61" t="s">
        <v>115</v>
      </c>
      <c r="P23" s="61" t="s">
        <v>155</v>
      </c>
      <c r="Q23" s="61" t="s">
        <v>155</v>
      </c>
      <c r="R23" s="61" t="s">
        <v>387</v>
      </c>
      <c r="S23" s="61" t="s">
        <v>342</v>
      </c>
      <c r="T23" s="61" t="s">
        <v>59</v>
      </c>
      <c r="U23" s="61" t="s">
        <v>60</v>
      </c>
      <c r="V23" s="61" t="s">
        <v>388</v>
      </c>
      <c r="W23" s="61" t="s">
        <v>88</v>
      </c>
      <c r="X23" s="61" t="s">
        <v>64</v>
      </c>
      <c r="Y23" s="50" t="s">
        <v>64</v>
      </c>
      <c r="Z23" s="61" t="s">
        <v>65</v>
      </c>
      <c r="AA23" s="61" t="s">
        <v>104</v>
      </c>
      <c r="AB23" s="61" t="s">
        <v>389</v>
      </c>
      <c r="AC23" s="61" t="s">
        <v>390</v>
      </c>
      <c r="AD23" s="61" t="s">
        <v>210</v>
      </c>
      <c r="AE23" s="61" t="s">
        <v>391</v>
      </c>
      <c r="AF23" s="61" t="s">
        <v>392</v>
      </c>
      <c r="AG23" s="61" t="s">
        <v>393</v>
      </c>
      <c r="AH23" s="61" t="s">
        <v>73</v>
      </c>
      <c r="AI23" s="61" t="s">
        <v>394</v>
      </c>
      <c r="AJ23" s="71" t="s">
        <v>395</v>
      </c>
      <c r="AK23" s="61" t="s">
        <v>76</v>
      </c>
      <c r="AL23" s="64" t="s">
        <v>77</v>
      </c>
      <c r="AM23" s="64" t="s">
        <v>78</v>
      </c>
      <c r="AN23" s="63"/>
      <c r="AO23" s="64"/>
      <c r="AP23" s="75">
        <v>108465</v>
      </c>
      <c r="AQ23" s="55" t="b">
        <f t="shared" si="0"/>
        <v>1</v>
      </c>
    </row>
    <row r="24" spans="1:43" s="53" customFormat="1" ht="26.25" customHeight="1" x14ac:dyDescent="0.15">
      <c r="A24" s="60">
        <v>25</v>
      </c>
      <c r="B24" s="60">
        <v>109585</v>
      </c>
      <c r="C24" s="61" t="s">
        <v>382</v>
      </c>
      <c r="D24" s="61" t="s">
        <v>383</v>
      </c>
      <c r="E24" s="65" t="s">
        <v>310</v>
      </c>
      <c r="F24" s="62" t="s">
        <v>47</v>
      </c>
      <c r="G24" s="63">
        <v>2</v>
      </c>
      <c r="H24" s="139"/>
      <c r="I24" s="61" t="s">
        <v>310</v>
      </c>
      <c r="J24" s="61" t="s">
        <v>49</v>
      </c>
      <c r="K24" s="61" t="s">
        <v>396</v>
      </c>
      <c r="L24" s="61" t="s">
        <v>51</v>
      </c>
      <c r="M24" s="61" t="s">
        <v>52</v>
      </c>
      <c r="N24" s="61" t="s">
        <v>397</v>
      </c>
      <c r="O24" s="61" t="s">
        <v>54</v>
      </c>
      <c r="P24" s="61" t="s">
        <v>83</v>
      </c>
      <c r="Q24" s="61" t="s">
        <v>398</v>
      </c>
      <c r="R24" s="61" t="s">
        <v>253</v>
      </c>
      <c r="S24" s="61" t="s">
        <v>58</v>
      </c>
      <c r="T24" s="61" t="s">
        <v>399</v>
      </c>
      <c r="U24" s="61" t="s">
        <v>60</v>
      </c>
      <c r="V24" s="61" t="s">
        <v>103</v>
      </c>
      <c r="W24" s="61" t="s">
        <v>62</v>
      </c>
      <c r="X24" s="61" t="s">
        <v>63</v>
      </c>
      <c r="Y24" s="50" t="s">
        <v>63</v>
      </c>
      <c r="Z24" s="61" t="s">
        <v>175</v>
      </c>
      <c r="AA24" s="61" t="s">
        <v>400</v>
      </c>
      <c r="AB24" s="61" t="s">
        <v>401</v>
      </c>
      <c r="AC24" s="61" t="s">
        <v>402</v>
      </c>
      <c r="AD24" s="61" t="s">
        <v>403</v>
      </c>
      <c r="AE24" s="61" t="s">
        <v>404</v>
      </c>
      <c r="AF24" s="61" t="s">
        <v>405</v>
      </c>
      <c r="AG24" s="61" t="s">
        <v>406</v>
      </c>
      <c r="AH24" s="61" t="s">
        <v>73</v>
      </c>
      <c r="AI24" s="61" t="s">
        <v>407</v>
      </c>
      <c r="AJ24" s="71" t="s">
        <v>408</v>
      </c>
      <c r="AK24" s="61" t="s">
        <v>76</v>
      </c>
      <c r="AL24" s="64" t="s">
        <v>77</v>
      </c>
      <c r="AM24" s="64" t="s">
        <v>78</v>
      </c>
      <c r="AN24" s="63"/>
      <c r="AO24" s="64"/>
      <c r="AP24" s="75">
        <v>109585</v>
      </c>
      <c r="AQ24" s="55" t="b">
        <f t="shared" si="0"/>
        <v>1</v>
      </c>
    </row>
    <row r="25" spans="1:43" s="53" customFormat="1" ht="26.25" customHeight="1" x14ac:dyDescent="0.15">
      <c r="A25" s="60">
        <v>26</v>
      </c>
      <c r="B25" s="60">
        <v>119277</v>
      </c>
      <c r="C25" s="61" t="s">
        <v>382</v>
      </c>
      <c r="D25" s="61" t="s">
        <v>383</v>
      </c>
      <c r="E25" s="65" t="s">
        <v>310</v>
      </c>
      <c r="F25" s="62" t="s">
        <v>47</v>
      </c>
      <c r="G25" s="60">
        <v>3</v>
      </c>
      <c r="H25" s="139"/>
      <c r="I25" s="61" t="s">
        <v>310</v>
      </c>
      <c r="J25" s="61" t="s">
        <v>49</v>
      </c>
      <c r="K25" s="61" t="s">
        <v>409</v>
      </c>
      <c r="L25" s="61" t="s">
        <v>51</v>
      </c>
      <c r="M25" s="61" t="s">
        <v>52</v>
      </c>
      <c r="N25" s="61" t="s">
        <v>410</v>
      </c>
      <c r="O25" s="61" t="s">
        <v>115</v>
      </c>
      <c r="P25" s="61" t="s">
        <v>297</v>
      </c>
      <c r="Q25" s="61" t="s">
        <v>297</v>
      </c>
      <c r="R25" s="61" t="s">
        <v>171</v>
      </c>
      <c r="S25" s="61" t="s">
        <v>411</v>
      </c>
      <c r="T25" s="61" t="s">
        <v>59</v>
      </c>
      <c r="U25" s="61" t="s">
        <v>60</v>
      </c>
      <c r="V25" s="61" t="s">
        <v>412</v>
      </c>
      <c r="W25" s="61" t="s">
        <v>88</v>
      </c>
      <c r="X25" s="61" t="s">
        <v>64</v>
      </c>
      <c r="Y25" s="50" t="s">
        <v>64</v>
      </c>
      <c r="Z25" s="61" t="s">
        <v>65</v>
      </c>
      <c r="AA25" s="61" t="s">
        <v>413</v>
      </c>
      <c r="AB25" s="61" t="s">
        <v>414</v>
      </c>
      <c r="AC25" s="61" t="s">
        <v>415</v>
      </c>
      <c r="AD25" s="61" t="s">
        <v>210</v>
      </c>
      <c r="AE25" s="61" t="s">
        <v>416</v>
      </c>
      <c r="AF25" s="61" t="s">
        <v>417</v>
      </c>
      <c r="AG25" s="73" t="s">
        <v>418</v>
      </c>
      <c r="AH25" s="73" t="s">
        <v>73</v>
      </c>
      <c r="AI25" s="73" t="s">
        <v>419</v>
      </c>
      <c r="AJ25" s="74" t="s">
        <v>420</v>
      </c>
      <c r="AK25" s="61" t="s">
        <v>76</v>
      </c>
      <c r="AL25" s="64" t="s">
        <v>77</v>
      </c>
      <c r="AM25" s="64" t="s">
        <v>78</v>
      </c>
      <c r="AN25" s="63"/>
      <c r="AO25" s="64"/>
      <c r="AP25" s="75">
        <v>119277</v>
      </c>
      <c r="AQ25" s="55" t="b">
        <f t="shared" si="0"/>
        <v>1</v>
      </c>
    </row>
    <row r="26" spans="1:43" s="53" customFormat="1" ht="26.25" customHeight="1" x14ac:dyDescent="0.15">
      <c r="A26" s="60">
        <v>27</v>
      </c>
      <c r="B26" s="60">
        <v>102950</v>
      </c>
      <c r="C26" s="61" t="s">
        <v>382</v>
      </c>
      <c r="D26" s="61" t="s">
        <v>383</v>
      </c>
      <c r="E26" s="65" t="s">
        <v>310</v>
      </c>
      <c r="F26" s="62" t="s">
        <v>47</v>
      </c>
      <c r="G26" s="63">
        <v>4</v>
      </c>
      <c r="H26" s="139"/>
      <c r="I26" s="61" t="s">
        <v>147</v>
      </c>
      <c r="J26" s="61" t="s">
        <v>49</v>
      </c>
      <c r="K26" s="61" t="s">
        <v>421</v>
      </c>
      <c r="L26" s="61" t="s">
        <v>51</v>
      </c>
      <c r="M26" s="61" t="s">
        <v>52</v>
      </c>
      <c r="N26" s="61" t="s">
        <v>422</v>
      </c>
      <c r="O26" s="61" t="s">
        <v>115</v>
      </c>
      <c r="P26" s="61" t="s">
        <v>56</v>
      </c>
      <c r="Q26" s="61" t="s">
        <v>283</v>
      </c>
      <c r="R26" s="61" t="s">
        <v>423</v>
      </c>
      <c r="S26" s="61" t="s">
        <v>172</v>
      </c>
      <c r="T26" s="61" t="s">
        <v>59</v>
      </c>
      <c r="U26" s="61" t="s">
        <v>60</v>
      </c>
      <c r="V26" s="61" t="s">
        <v>424</v>
      </c>
      <c r="W26" s="61" t="s">
        <v>425</v>
      </c>
      <c r="X26" s="61" t="s">
        <v>64</v>
      </c>
      <c r="Y26" s="50" t="s">
        <v>64</v>
      </c>
      <c r="Z26" s="61" t="s">
        <v>65</v>
      </c>
      <c r="AA26" s="61" t="s">
        <v>426</v>
      </c>
      <c r="AB26" s="61" t="s">
        <v>427</v>
      </c>
      <c r="AC26" s="61" t="s">
        <v>428</v>
      </c>
      <c r="AD26" s="61" t="s">
        <v>429</v>
      </c>
      <c r="AE26" s="61" t="s">
        <v>430</v>
      </c>
      <c r="AF26" s="61" t="s">
        <v>431</v>
      </c>
      <c r="AG26" s="61" t="s">
        <v>432</v>
      </c>
      <c r="AH26" s="61" t="s">
        <v>73</v>
      </c>
      <c r="AI26" s="61" t="s">
        <v>433</v>
      </c>
      <c r="AJ26" s="71" t="s">
        <v>434</v>
      </c>
      <c r="AK26" s="61" t="s">
        <v>76</v>
      </c>
      <c r="AL26" s="64" t="s">
        <v>77</v>
      </c>
      <c r="AM26" s="64" t="s">
        <v>78</v>
      </c>
      <c r="AN26" s="63"/>
      <c r="AO26" s="64"/>
      <c r="AP26" s="75">
        <v>102950</v>
      </c>
      <c r="AQ26" s="55" t="b">
        <f t="shared" si="0"/>
        <v>1</v>
      </c>
    </row>
    <row r="27" spans="1:43" s="53" customFormat="1" ht="26.25" customHeight="1" x14ac:dyDescent="0.15">
      <c r="A27" s="60">
        <v>28</v>
      </c>
      <c r="B27" s="60">
        <v>129577</v>
      </c>
      <c r="C27" s="61" t="s">
        <v>382</v>
      </c>
      <c r="D27" s="61" t="s">
        <v>383</v>
      </c>
      <c r="E27" s="65" t="s">
        <v>310</v>
      </c>
      <c r="F27" s="62" t="s">
        <v>47</v>
      </c>
      <c r="G27" s="60">
        <v>5</v>
      </c>
      <c r="H27" s="139"/>
      <c r="I27" s="61" t="s">
        <v>147</v>
      </c>
      <c r="J27" s="61" t="s">
        <v>49</v>
      </c>
      <c r="K27" s="61" t="s">
        <v>435</v>
      </c>
      <c r="L27" s="61" t="s">
        <v>51</v>
      </c>
      <c r="M27" s="61" t="s">
        <v>52</v>
      </c>
      <c r="N27" s="61" t="s">
        <v>436</v>
      </c>
      <c r="O27" s="61" t="s">
        <v>115</v>
      </c>
      <c r="P27" s="61" t="s">
        <v>437</v>
      </c>
      <c r="Q27" s="61" t="s">
        <v>437</v>
      </c>
      <c r="R27" s="61" t="s">
        <v>315</v>
      </c>
      <c r="S27" s="61" t="s">
        <v>438</v>
      </c>
      <c r="T27" s="61" t="s">
        <v>439</v>
      </c>
      <c r="U27" s="61" t="s">
        <v>60</v>
      </c>
      <c r="V27" s="61" t="s">
        <v>440</v>
      </c>
      <c r="W27" s="61" t="s">
        <v>441</v>
      </c>
      <c r="X27" s="61" t="s">
        <v>64</v>
      </c>
      <c r="Y27" s="50" t="s">
        <v>64</v>
      </c>
      <c r="Z27" s="61" t="s">
        <v>65</v>
      </c>
      <c r="AA27" s="61" t="s">
        <v>104</v>
      </c>
      <c r="AB27" s="61" t="s">
        <v>442</v>
      </c>
      <c r="AC27" s="61" t="s">
        <v>443</v>
      </c>
      <c r="AD27" s="61" t="s">
        <v>444</v>
      </c>
      <c r="AE27" s="61" t="s">
        <v>391</v>
      </c>
      <c r="AF27" s="61" t="s">
        <v>445</v>
      </c>
      <c r="AG27" s="61" t="s">
        <v>446</v>
      </c>
      <c r="AH27" s="61" t="s">
        <v>73</v>
      </c>
      <c r="AI27" s="61" t="s">
        <v>447</v>
      </c>
      <c r="AJ27" s="71" t="s">
        <v>448</v>
      </c>
      <c r="AK27" s="61" t="s">
        <v>76</v>
      </c>
      <c r="AL27" s="64" t="s">
        <v>77</v>
      </c>
      <c r="AM27" s="64" t="s">
        <v>78</v>
      </c>
      <c r="AN27" s="63"/>
      <c r="AO27" s="64"/>
      <c r="AP27" s="75">
        <v>129577</v>
      </c>
      <c r="AQ27" s="55" t="b">
        <f t="shared" si="0"/>
        <v>1</v>
      </c>
    </row>
    <row r="28" spans="1:43" s="53" customFormat="1" ht="26.25" customHeight="1" x14ac:dyDescent="0.15">
      <c r="A28" s="60">
        <v>29</v>
      </c>
      <c r="B28" s="60">
        <v>133432</v>
      </c>
      <c r="C28" s="61" t="s">
        <v>382</v>
      </c>
      <c r="D28" s="61" t="s">
        <v>383</v>
      </c>
      <c r="E28" s="65" t="s">
        <v>310</v>
      </c>
      <c r="F28" s="62" t="s">
        <v>47</v>
      </c>
      <c r="G28" s="63">
        <v>6</v>
      </c>
      <c r="H28" s="140"/>
      <c r="I28" s="61" t="s">
        <v>310</v>
      </c>
      <c r="J28" s="61" t="s">
        <v>49</v>
      </c>
      <c r="K28" s="61" t="s">
        <v>449</v>
      </c>
      <c r="L28" s="61" t="s">
        <v>51</v>
      </c>
      <c r="M28" s="61" t="s">
        <v>52</v>
      </c>
      <c r="N28" s="61" t="s">
        <v>450</v>
      </c>
      <c r="O28" s="61" t="s">
        <v>54</v>
      </c>
      <c r="P28" s="61" t="s">
        <v>155</v>
      </c>
      <c r="Q28" s="61" t="s">
        <v>155</v>
      </c>
      <c r="R28" s="61" t="s">
        <v>451</v>
      </c>
      <c r="S28" s="61" t="s">
        <v>452</v>
      </c>
      <c r="T28" s="61" t="s">
        <v>59</v>
      </c>
      <c r="U28" s="61" t="s">
        <v>60</v>
      </c>
      <c r="V28" s="61" t="s">
        <v>412</v>
      </c>
      <c r="W28" s="61" t="s">
        <v>374</v>
      </c>
      <c r="X28" s="61" t="s">
        <v>64</v>
      </c>
      <c r="Y28" s="50" t="s">
        <v>345</v>
      </c>
      <c r="Z28" s="61" t="s">
        <v>59</v>
      </c>
      <c r="AA28" s="61" t="s">
        <v>453</v>
      </c>
      <c r="AB28" s="61" t="s">
        <v>454</v>
      </c>
      <c r="AC28" s="61" t="s">
        <v>455</v>
      </c>
      <c r="AD28" s="61" t="s">
        <v>456</v>
      </c>
      <c r="AE28" s="61" t="s">
        <v>382</v>
      </c>
      <c r="AF28" s="61" t="s">
        <v>457</v>
      </c>
      <c r="AG28" s="61" t="s">
        <v>458</v>
      </c>
      <c r="AH28" s="61" t="s">
        <v>73</v>
      </c>
      <c r="AI28" s="61" t="s">
        <v>459</v>
      </c>
      <c r="AJ28" s="71" t="s">
        <v>460</v>
      </c>
      <c r="AK28" s="61" t="s">
        <v>76</v>
      </c>
      <c r="AL28" s="64" t="s">
        <v>77</v>
      </c>
      <c r="AM28" s="64" t="s">
        <v>78</v>
      </c>
      <c r="AN28" s="63"/>
      <c r="AO28" s="64"/>
      <c r="AP28" s="75">
        <v>133432</v>
      </c>
      <c r="AQ28" s="55" t="b">
        <f t="shared" si="0"/>
        <v>1</v>
      </c>
    </row>
    <row r="29" spans="1:43" s="53" customFormat="1" ht="26.25" customHeight="1" x14ac:dyDescent="0.15">
      <c r="A29" s="60">
        <v>30</v>
      </c>
      <c r="B29" s="60">
        <v>134096</v>
      </c>
      <c r="C29" s="61" t="s">
        <v>131</v>
      </c>
      <c r="D29" s="61" t="s">
        <v>461</v>
      </c>
      <c r="E29" s="62" t="s">
        <v>310</v>
      </c>
      <c r="F29" s="62" t="s">
        <v>47</v>
      </c>
      <c r="G29" s="64">
        <v>1</v>
      </c>
      <c r="H29" s="137" t="s">
        <v>462</v>
      </c>
      <c r="I29" s="61" t="s">
        <v>463</v>
      </c>
      <c r="J29" s="61" t="s">
        <v>49</v>
      </c>
      <c r="K29" s="61" t="s">
        <v>464</v>
      </c>
      <c r="L29" s="61" t="s">
        <v>51</v>
      </c>
      <c r="M29" s="61" t="s">
        <v>52</v>
      </c>
      <c r="N29" s="61" t="s">
        <v>465</v>
      </c>
      <c r="O29" s="61" t="s">
        <v>54</v>
      </c>
      <c r="P29" s="61" t="s">
        <v>466</v>
      </c>
      <c r="Q29" s="61" t="s">
        <v>466</v>
      </c>
      <c r="R29" s="61" t="s">
        <v>467</v>
      </c>
      <c r="S29" s="61" t="s">
        <v>468</v>
      </c>
      <c r="T29" s="61" t="s">
        <v>59</v>
      </c>
      <c r="U29" s="61" t="s">
        <v>60</v>
      </c>
      <c r="V29" s="61" t="s">
        <v>469</v>
      </c>
      <c r="W29" s="61" t="s">
        <v>299</v>
      </c>
      <c r="X29" s="61" t="s">
        <v>63</v>
      </c>
      <c r="Y29" s="50" t="s">
        <v>63</v>
      </c>
      <c r="Z29" s="61" t="s">
        <v>175</v>
      </c>
      <c r="AA29" s="61" t="s">
        <v>104</v>
      </c>
      <c r="AB29" s="61" t="s">
        <v>470</v>
      </c>
      <c r="AC29" s="61" t="s">
        <v>471</v>
      </c>
      <c r="AD29" s="61" t="s">
        <v>472</v>
      </c>
      <c r="AE29" s="61" t="s">
        <v>473</v>
      </c>
      <c r="AF29" s="61" t="s">
        <v>474</v>
      </c>
      <c r="AG29" s="61" t="s">
        <v>475</v>
      </c>
      <c r="AH29" s="61" t="s">
        <v>73</v>
      </c>
      <c r="AI29" s="61" t="s">
        <v>476</v>
      </c>
      <c r="AJ29" s="71" t="s">
        <v>477</v>
      </c>
      <c r="AK29" s="61" t="s">
        <v>76</v>
      </c>
      <c r="AL29" s="64" t="s">
        <v>77</v>
      </c>
      <c r="AM29" s="64" t="s">
        <v>78</v>
      </c>
      <c r="AN29" s="63"/>
      <c r="AO29" s="64"/>
      <c r="AP29" s="75">
        <v>134096</v>
      </c>
      <c r="AQ29" s="55" t="b">
        <f t="shared" si="0"/>
        <v>1</v>
      </c>
    </row>
    <row r="30" spans="1:43" s="53" customFormat="1" ht="26.25" customHeight="1" x14ac:dyDescent="0.15">
      <c r="A30" s="60">
        <v>33</v>
      </c>
      <c r="B30" s="60">
        <v>100170</v>
      </c>
      <c r="C30" s="61" t="s">
        <v>131</v>
      </c>
      <c r="D30" s="61" t="s">
        <v>461</v>
      </c>
      <c r="E30" s="62" t="s">
        <v>310</v>
      </c>
      <c r="F30" s="62" t="s">
        <v>47</v>
      </c>
      <c r="G30" s="61" t="s">
        <v>478</v>
      </c>
      <c r="H30" s="137"/>
      <c r="I30" s="61" t="s">
        <v>310</v>
      </c>
      <c r="J30" s="61" t="s">
        <v>80</v>
      </c>
      <c r="K30" s="61" t="s">
        <v>479</v>
      </c>
      <c r="L30" s="61" t="s">
        <v>51</v>
      </c>
      <c r="M30" s="61" t="s">
        <v>52</v>
      </c>
      <c r="N30" s="61" t="s">
        <v>480</v>
      </c>
      <c r="O30" s="61" t="s">
        <v>115</v>
      </c>
      <c r="P30" s="61" t="s">
        <v>357</v>
      </c>
      <c r="Q30" s="61" t="s">
        <v>357</v>
      </c>
      <c r="R30" s="61" t="s">
        <v>85</v>
      </c>
      <c r="S30" s="61" t="s">
        <v>481</v>
      </c>
      <c r="T30" s="61" t="s">
        <v>59</v>
      </c>
      <c r="U30" s="61" t="s">
        <v>60</v>
      </c>
      <c r="V30" s="61" t="s">
        <v>482</v>
      </c>
      <c r="W30" s="61" t="s">
        <v>374</v>
      </c>
      <c r="X30" s="61" t="s">
        <v>64</v>
      </c>
      <c r="Y30" s="50" t="s">
        <v>345</v>
      </c>
      <c r="Z30" s="61" t="s">
        <v>59</v>
      </c>
      <c r="AA30" s="61" t="s">
        <v>483</v>
      </c>
      <c r="AB30" s="61" t="s">
        <v>484</v>
      </c>
      <c r="AC30" s="61" t="s">
        <v>485</v>
      </c>
      <c r="AD30" s="61" t="s">
        <v>486</v>
      </c>
      <c r="AE30" s="61" t="s">
        <v>487</v>
      </c>
      <c r="AF30" s="61" t="s">
        <v>488</v>
      </c>
      <c r="AG30" s="61" t="s">
        <v>489</v>
      </c>
      <c r="AH30" s="61" t="s">
        <v>73</v>
      </c>
      <c r="AI30" s="61" t="s">
        <v>490</v>
      </c>
      <c r="AJ30" s="71" t="s">
        <v>491</v>
      </c>
      <c r="AK30" s="61" t="s">
        <v>76</v>
      </c>
      <c r="AL30" s="64" t="s">
        <v>77</v>
      </c>
      <c r="AM30" s="64" t="s">
        <v>78</v>
      </c>
      <c r="AN30" s="63"/>
      <c r="AO30" s="64"/>
      <c r="AP30" s="75">
        <v>100170</v>
      </c>
      <c r="AQ30" s="55" t="b">
        <f t="shared" si="0"/>
        <v>1</v>
      </c>
    </row>
    <row r="31" spans="1:43" s="53" customFormat="1" ht="26.25" customHeight="1" x14ac:dyDescent="0.15">
      <c r="A31" s="60">
        <v>35</v>
      </c>
      <c r="B31" s="60">
        <v>127823</v>
      </c>
      <c r="C31" s="61" t="s">
        <v>492</v>
      </c>
      <c r="D31" s="61" t="s">
        <v>493</v>
      </c>
      <c r="E31" s="62" t="s">
        <v>200</v>
      </c>
      <c r="F31" s="62" t="s">
        <v>47</v>
      </c>
      <c r="G31" s="64">
        <v>2</v>
      </c>
      <c r="H31" s="141"/>
      <c r="I31" s="61" t="s">
        <v>200</v>
      </c>
      <c r="J31" s="61" t="s">
        <v>49</v>
      </c>
      <c r="K31" s="61" t="s">
        <v>494</v>
      </c>
      <c r="L31" s="61" t="s">
        <v>51</v>
      </c>
      <c r="M31" s="61" t="s">
        <v>52</v>
      </c>
      <c r="N31" s="61" t="s">
        <v>495</v>
      </c>
      <c r="O31" s="61" t="s">
        <v>54</v>
      </c>
      <c r="P31" s="61" t="s">
        <v>314</v>
      </c>
      <c r="Q31" s="61" t="s">
        <v>314</v>
      </c>
      <c r="R31" s="61" t="s">
        <v>496</v>
      </c>
      <c r="S31" s="61" t="s">
        <v>497</v>
      </c>
      <c r="T31" s="61" t="s">
        <v>59</v>
      </c>
      <c r="U31" s="61" t="s">
        <v>498</v>
      </c>
      <c r="V31" s="61" t="s">
        <v>499</v>
      </c>
      <c r="W31" s="61" t="s">
        <v>500</v>
      </c>
      <c r="X31" s="61" t="s">
        <v>64</v>
      </c>
      <c r="Y31" s="50" t="s">
        <v>64</v>
      </c>
      <c r="Z31" s="61" t="s">
        <v>65</v>
      </c>
      <c r="AA31" s="61" t="s">
        <v>104</v>
      </c>
      <c r="AB31" s="61" t="s">
        <v>360</v>
      </c>
      <c r="AC31" s="61" t="s">
        <v>361</v>
      </c>
      <c r="AD31" s="61" t="s">
        <v>501</v>
      </c>
      <c r="AE31" s="61" t="s">
        <v>502</v>
      </c>
      <c r="AF31" s="61" t="s">
        <v>503</v>
      </c>
      <c r="AG31" s="61" t="s">
        <v>504</v>
      </c>
      <c r="AH31" s="61" t="s">
        <v>73</v>
      </c>
      <c r="AI31" s="61" t="s">
        <v>505</v>
      </c>
      <c r="AJ31" s="71" t="s">
        <v>506</v>
      </c>
      <c r="AK31" s="61" t="s">
        <v>76</v>
      </c>
      <c r="AL31" s="64" t="s">
        <v>77</v>
      </c>
      <c r="AM31" s="64" t="s">
        <v>78</v>
      </c>
      <c r="AN31" s="63"/>
      <c r="AO31" s="64"/>
      <c r="AP31" s="75">
        <v>127823</v>
      </c>
      <c r="AQ31" s="55" t="b">
        <f t="shared" si="0"/>
        <v>1</v>
      </c>
    </row>
    <row r="32" spans="1:43" s="53" customFormat="1" ht="26.25" customHeight="1" x14ac:dyDescent="0.15">
      <c r="A32" s="60">
        <v>36</v>
      </c>
      <c r="B32" s="60">
        <v>132372</v>
      </c>
      <c r="C32" s="61" t="s">
        <v>492</v>
      </c>
      <c r="D32" s="61" t="s">
        <v>493</v>
      </c>
      <c r="E32" s="65" t="s">
        <v>200</v>
      </c>
      <c r="F32" s="62" t="s">
        <v>47</v>
      </c>
      <c r="G32" s="64">
        <v>3</v>
      </c>
      <c r="H32" s="141"/>
      <c r="I32" s="61" t="s">
        <v>200</v>
      </c>
      <c r="J32" s="61" t="s">
        <v>49</v>
      </c>
      <c r="K32" s="61" t="s">
        <v>507</v>
      </c>
      <c r="L32" s="61" t="s">
        <v>51</v>
      </c>
      <c r="M32" s="61" t="s">
        <v>52</v>
      </c>
      <c r="N32" s="61" t="s">
        <v>508</v>
      </c>
      <c r="O32" s="61" t="s">
        <v>54</v>
      </c>
      <c r="P32" s="61" t="s">
        <v>235</v>
      </c>
      <c r="Q32" s="61" t="s">
        <v>235</v>
      </c>
      <c r="R32" s="61" t="s">
        <v>509</v>
      </c>
      <c r="S32" s="61" t="s">
        <v>58</v>
      </c>
      <c r="T32" s="61" t="s">
        <v>59</v>
      </c>
      <c r="U32" s="61" t="s">
        <v>173</v>
      </c>
      <c r="V32" s="61" t="s">
        <v>469</v>
      </c>
      <c r="W32" s="61" t="s">
        <v>510</v>
      </c>
      <c r="X32" s="61" t="s">
        <v>64</v>
      </c>
      <c r="Y32" s="50" t="s">
        <v>345</v>
      </c>
      <c r="Z32" s="61" t="s">
        <v>59</v>
      </c>
      <c r="AA32" s="61" t="s">
        <v>511</v>
      </c>
      <c r="AB32" s="61" t="s">
        <v>512</v>
      </c>
      <c r="AC32" s="61" t="s">
        <v>513</v>
      </c>
      <c r="AD32" s="61" t="s">
        <v>514</v>
      </c>
      <c r="AE32" s="61" t="s">
        <v>515</v>
      </c>
      <c r="AF32" s="61" t="s">
        <v>516</v>
      </c>
      <c r="AG32" s="61" t="s">
        <v>517</v>
      </c>
      <c r="AH32" s="61" t="s">
        <v>73</v>
      </c>
      <c r="AI32" s="61" t="s">
        <v>518</v>
      </c>
      <c r="AJ32" s="71" t="s">
        <v>519</v>
      </c>
      <c r="AK32" s="61" t="s">
        <v>76</v>
      </c>
      <c r="AL32" s="64" t="s">
        <v>77</v>
      </c>
      <c r="AM32" s="64" t="s">
        <v>78</v>
      </c>
      <c r="AN32" s="63"/>
      <c r="AO32" s="64"/>
      <c r="AP32" s="75">
        <v>132372</v>
      </c>
      <c r="AQ32" s="55" t="b">
        <f t="shared" si="0"/>
        <v>1</v>
      </c>
    </row>
    <row r="33" spans="1:43" ht="26.25" customHeight="1" x14ac:dyDescent="0.15">
      <c r="A33" s="60">
        <v>40</v>
      </c>
      <c r="B33" s="60">
        <v>115336</v>
      </c>
      <c r="C33" s="61" t="s">
        <v>520</v>
      </c>
      <c r="D33" s="61" t="s">
        <v>521</v>
      </c>
      <c r="E33" s="65" t="s">
        <v>147</v>
      </c>
      <c r="F33" s="62" t="s">
        <v>47</v>
      </c>
      <c r="G33" s="63">
        <v>1</v>
      </c>
      <c r="H33" s="61" t="s">
        <v>522</v>
      </c>
      <c r="I33" s="61" t="s">
        <v>523</v>
      </c>
      <c r="J33" s="61" t="s">
        <v>49</v>
      </c>
      <c r="K33" s="61" t="s">
        <v>524</v>
      </c>
      <c r="L33" s="61" t="s">
        <v>51</v>
      </c>
      <c r="M33" s="61" t="s">
        <v>52</v>
      </c>
      <c r="N33" s="61" t="s">
        <v>525</v>
      </c>
      <c r="O33" s="61" t="s">
        <v>54</v>
      </c>
      <c r="P33" s="61" t="s">
        <v>526</v>
      </c>
      <c r="Q33" s="61" t="s">
        <v>526</v>
      </c>
      <c r="R33" s="61" t="s">
        <v>205</v>
      </c>
      <c r="S33" s="61" t="s">
        <v>58</v>
      </c>
      <c r="T33" s="61" t="s">
        <v>59</v>
      </c>
      <c r="U33" s="61" t="s">
        <v>60</v>
      </c>
      <c r="V33" s="61" t="s">
        <v>527</v>
      </c>
      <c r="W33" s="61" t="s">
        <v>374</v>
      </c>
      <c r="X33" s="61" t="s">
        <v>64</v>
      </c>
      <c r="Y33" s="50" t="s">
        <v>345</v>
      </c>
      <c r="Z33" s="61" t="s">
        <v>59</v>
      </c>
      <c r="AA33" s="61" t="s">
        <v>346</v>
      </c>
      <c r="AB33" s="61" t="s">
        <v>528</v>
      </c>
      <c r="AC33" s="61" t="s">
        <v>91</v>
      </c>
      <c r="AD33" s="61" t="s">
        <v>349</v>
      </c>
      <c r="AE33" s="61" t="s">
        <v>529</v>
      </c>
      <c r="AF33" s="61" t="s">
        <v>530</v>
      </c>
      <c r="AG33" s="61" t="s">
        <v>531</v>
      </c>
      <c r="AH33" s="61" t="s">
        <v>73</v>
      </c>
      <c r="AI33" s="61" t="s">
        <v>532</v>
      </c>
      <c r="AJ33" s="71" t="s">
        <v>533</v>
      </c>
      <c r="AK33" s="61" t="s">
        <v>76</v>
      </c>
      <c r="AL33" s="64" t="s">
        <v>77</v>
      </c>
      <c r="AM33" s="64" t="s">
        <v>78</v>
      </c>
      <c r="AN33" s="63"/>
      <c r="AO33" s="64"/>
      <c r="AP33" s="75">
        <v>115336</v>
      </c>
      <c r="AQ33" s="55" t="b">
        <f t="shared" si="0"/>
        <v>1</v>
      </c>
    </row>
    <row r="34" spans="1:43" s="53" customFormat="1" ht="26.25" customHeight="1" x14ac:dyDescent="0.15">
      <c r="A34" s="60">
        <v>43</v>
      </c>
      <c r="B34" s="60">
        <v>117743</v>
      </c>
      <c r="C34" s="61" t="s">
        <v>520</v>
      </c>
      <c r="D34" s="61" t="s">
        <v>493</v>
      </c>
      <c r="E34" s="62" t="s">
        <v>310</v>
      </c>
      <c r="F34" s="62" t="s">
        <v>47</v>
      </c>
      <c r="G34" s="60">
        <v>3</v>
      </c>
      <c r="H34" s="139"/>
      <c r="I34" s="61" t="s">
        <v>310</v>
      </c>
      <c r="J34" s="61" t="s">
        <v>49</v>
      </c>
      <c r="K34" s="61" t="s">
        <v>534</v>
      </c>
      <c r="L34" s="61" t="s">
        <v>51</v>
      </c>
      <c r="M34" s="61" t="s">
        <v>52</v>
      </c>
      <c r="N34" s="61" t="s">
        <v>535</v>
      </c>
      <c r="O34" s="61" t="s">
        <v>54</v>
      </c>
      <c r="P34" s="61" t="s">
        <v>357</v>
      </c>
      <c r="Q34" s="61" t="s">
        <v>357</v>
      </c>
      <c r="R34" s="61" t="s">
        <v>536</v>
      </c>
      <c r="S34" s="61" t="s">
        <v>58</v>
      </c>
      <c r="T34" s="61" t="s">
        <v>59</v>
      </c>
      <c r="U34" s="61" t="s">
        <v>60</v>
      </c>
      <c r="V34" s="61" t="s">
        <v>537</v>
      </c>
      <c r="W34" s="61" t="s">
        <v>538</v>
      </c>
      <c r="X34" s="61" t="s">
        <v>64</v>
      </c>
      <c r="Y34" s="50" t="s">
        <v>64</v>
      </c>
      <c r="Z34" s="61" t="s">
        <v>65</v>
      </c>
      <c r="AA34" s="61" t="s">
        <v>539</v>
      </c>
      <c r="AB34" s="61" t="s">
        <v>540</v>
      </c>
      <c r="AC34" s="61" t="s">
        <v>541</v>
      </c>
      <c r="AD34" s="61" t="s">
        <v>193</v>
      </c>
      <c r="AE34" s="61" t="s">
        <v>529</v>
      </c>
      <c r="AF34" s="61" t="s">
        <v>542</v>
      </c>
      <c r="AG34" s="61" t="s">
        <v>543</v>
      </c>
      <c r="AH34" s="61" t="s">
        <v>73</v>
      </c>
      <c r="AI34" s="61" t="s">
        <v>544</v>
      </c>
      <c r="AJ34" s="71" t="s">
        <v>545</v>
      </c>
      <c r="AK34" s="61" t="s">
        <v>76</v>
      </c>
      <c r="AL34" s="64" t="s">
        <v>77</v>
      </c>
      <c r="AM34" s="64" t="s">
        <v>78</v>
      </c>
      <c r="AN34" s="63"/>
      <c r="AO34" s="64"/>
      <c r="AP34" s="75">
        <v>117743</v>
      </c>
      <c r="AQ34" s="55" t="b">
        <f t="shared" si="0"/>
        <v>1</v>
      </c>
    </row>
    <row r="35" spans="1:43" s="53" customFormat="1" ht="26.25" customHeight="1" x14ac:dyDescent="0.15">
      <c r="A35" s="60">
        <v>44</v>
      </c>
      <c r="B35" s="60">
        <v>131198</v>
      </c>
      <c r="C35" s="61" t="s">
        <v>520</v>
      </c>
      <c r="D35" s="61" t="s">
        <v>493</v>
      </c>
      <c r="E35" s="62" t="s">
        <v>310</v>
      </c>
      <c r="F35" s="62" t="s">
        <v>47</v>
      </c>
      <c r="G35" s="64">
        <v>4</v>
      </c>
      <c r="H35" s="139"/>
      <c r="I35" s="61" t="s">
        <v>310</v>
      </c>
      <c r="J35" s="61" t="s">
        <v>49</v>
      </c>
      <c r="K35" s="61" t="s">
        <v>546</v>
      </c>
      <c r="L35" s="61" t="s">
        <v>51</v>
      </c>
      <c r="M35" s="61" t="s">
        <v>52</v>
      </c>
      <c r="N35" s="61" t="s">
        <v>547</v>
      </c>
      <c r="O35" s="61" t="s">
        <v>115</v>
      </c>
      <c r="P35" s="61" t="s">
        <v>357</v>
      </c>
      <c r="Q35" s="61" t="s">
        <v>357</v>
      </c>
      <c r="R35" s="61" t="s">
        <v>118</v>
      </c>
      <c r="S35" s="61" t="s">
        <v>548</v>
      </c>
      <c r="T35" s="61" t="s">
        <v>59</v>
      </c>
      <c r="U35" s="61" t="s">
        <v>60</v>
      </c>
      <c r="V35" s="61" t="s">
        <v>440</v>
      </c>
      <c r="W35" s="61" t="s">
        <v>88</v>
      </c>
      <c r="X35" s="61" t="s">
        <v>64</v>
      </c>
      <c r="Y35" s="50" t="s">
        <v>64</v>
      </c>
      <c r="Z35" s="61" t="s">
        <v>65</v>
      </c>
      <c r="AA35" s="61" t="s">
        <v>104</v>
      </c>
      <c r="AB35" s="61" t="s">
        <v>540</v>
      </c>
      <c r="AC35" s="61" t="s">
        <v>361</v>
      </c>
      <c r="AD35" s="61" t="s">
        <v>514</v>
      </c>
      <c r="AE35" s="61" t="s">
        <v>549</v>
      </c>
      <c r="AF35" s="61" t="s">
        <v>550</v>
      </c>
      <c r="AG35" s="61" t="s">
        <v>551</v>
      </c>
      <c r="AH35" s="61" t="s">
        <v>73</v>
      </c>
      <c r="AI35" s="61" t="s">
        <v>552</v>
      </c>
      <c r="AJ35" s="71" t="s">
        <v>553</v>
      </c>
      <c r="AK35" s="61" t="s">
        <v>76</v>
      </c>
      <c r="AL35" s="64" t="s">
        <v>77</v>
      </c>
      <c r="AM35" s="64" t="s">
        <v>78</v>
      </c>
      <c r="AN35" s="63"/>
      <c r="AO35" s="64"/>
      <c r="AP35" s="75">
        <v>131198</v>
      </c>
      <c r="AQ35" s="55" t="b">
        <f t="shared" si="0"/>
        <v>1</v>
      </c>
    </row>
    <row r="36" spans="1:43" s="53" customFormat="1" ht="26.25" customHeight="1" x14ac:dyDescent="0.15">
      <c r="A36" s="60">
        <v>45</v>
      </c>
      <c r="B36" s="60">
        <v>131491</v>
      </c>
      <c r="C36" s="61" t="s">
        <v>520</v>
      </c>
      <c r="D36" s="61" t="s">
        <v>493</v>
      </c>
      <c r="E36" s="62" t="s">
        <v>310</v>
      </c>
      <c r="F36" s="62" t="s">
        <v>47</v>
      </c>
      <c r="G36" s="60">
        <v>5</v>
      </c>
      <c r="H36" s="139"/>
      <c r="I36" s="61" t="s">
        <v>147</v>
      </c>
      <c r="J36" s="61" t="s">
        <v>49</v>
      </c>
      <c r="K36" s="61" t="s">
        <v>554</v>
      </c>
      <c r="L36" s="61" t="s">
        <v>51</v>
      </c>
      <c r="M36" s="61" t="s">
        <v>52</v>
      </c>
      <c r="N36" s="61" t="s">
        <v>555</v>
      </c>
      <c r="O36" s="61" t="s">
        <v>115</v>
      </c>
      <c r="P36" s="61" t="s">
        <v>84</v>
      </c>
      <c r="Q36" s="61" t="s">
        <v>84</v>
      </c>
      <c r="R36" s="61" t="s">
        <v>556</v>
      </c>
      <c r="S36" s="61" t="s">
        <v>557</v>
      </c>
      <c r="T36" s="61" t="s">
        <v>59</v>
      </c>
      <c r="U36" s="61" t="s">
        <v>498</v>
      </c>
      <c r="V36" s="61" t="s">
        <v>558</v>
      </c>
      <c r="W36" s="61" t="s">
        <v>559</v>
      </c>
      <c r="X36" s="61" t="s">
        <v>64</v>
      </c>
      <c r="Y36" s="50" t="s">
        <v>64</v>
      </c>
      <c r="Z36" s="61" t="s">
        <v>65</v>
      </c>
      <c r="AA36" s="61" t="s">
        <v>104</v>
      </c>
      <c r="AB36" s="61" t="s">
        <v>540</v>
      </c>
      <c r="AC36" s="61" t="s">
        <v>348</v>
      </c>
      <c r="AD36" s="61" t="s">
        <v>560</v>
      </c>
      <c r="AE36" s="61" t="s">
        <v>561</v>
      </c>
      <c r="AF36" s="61" t="s">
        <v>562</v>
      </c>
      <c r="AG36" s="61" t="s">
        <v>563</v>
      </c>
      <c r="AH36" s="61" t="s">
        <v>73</v>
      </c>
      <c r="AI36" s="61" t="s">
        <v>564</v>
      </c>
      <c r="AJ36" s="71" t="s">
        <v>565</v>
      </c>
      <c r="AK36" s="61" t="s">
        <v>76</v>
      </c>
      <c r="AL36" s="64" t="s">
        <v>77</v>
      </c>
      <c r="AM36" s="64" t="s">
        <v>78</v>
      </c>
      <c r="AN36" s="63"/>
      <c r="AO36" s="64"/>
      <c r="AP36" s="75">
        <v>131491</v>
      </c>
      <c r="AQ36" s="55" t="b">
        <f t="shared" si="0"/>
        <v>1</v>
      </c>
    </row>
    <row r="37" spans="1:43" s="53" customFormat="1" ht="26.25" customHeight="1" x14ac:dyDescent="0.15">
      <c r="A37" s="60">
        <v>46</v>
      </c>
      <c r="B37" s="60">
        <v>134165</v>
      </c>
      <c r="C37" s="61" t="s">
        <v>520</v>
      </c>
      <c r="D37" s="61" t="s">
        <v>493</v>
      </c>
      <c r="E37" s="62" t="s">
        <v>310</v>
      </c>
      <c r="F37" s="62" t="s">
        <v>47</v>
      </c>
      <c r="G37" s="64">
        <v>6</v>
      </c>
      <c r="H37" s="140"/>
      <c r="I37" s="61" t="s">
        <v>147</v>
      </c>
      <c r="J37" s="61" t="s">
        <v>49</v>
      </c>
      <c r="K37" s="61" t="s">
        <v>566</v>
      </c>
      <c r="L37" s="61" t="s">
        <v>51</v>
      </c>
      <c r="M37" s="61" t="s">
        <v>52</v>
      </c>
      <c r="N37" s="61" t="s">
        <v>567</v>
      </c>
      <c r="O37" s="61" t="s">
        <v>54</v>
      </c>
      <c r="P37" s="61" t="s">
        <v>84</v>
      </c>
      <c r="Q37" s="61" t="s">
        <v>84</v>
      </c>
      <c r="R37" s="61" t="s">
        <v>568</v>
      </c>
      <c r="S37" s="61" t="s">
        <v>569</v>
      </c>
      <c r="T37" s="61" t="s">
        <v>59</v>
      </c>
      <c r="U37" s="61" t="s">
        <v>570</v>
      </c>
      <c r="V37" s="61" t="s">
        <v>571</v>
      </c>
      <c r="W37" s="61" t="s">
        <v>240</v>
      </c>
      <c r="X37" s="61" t="s">
        <v>64</v>
      </c>
      <c r="Y37" s="50" t="s">
        <v>64</v>
      </c>
      <c r="Z37" s="61" t="s">
        <v>65</v>
      </c>
      <c r="AA37" s="61" t="s">
        <v>104</v>
      </c>
      <c r="AB37" s="61" t="s">
        <v>540</v>
      </c>
      <c r="AC37" s="61" t="s">
        <v>572</v>
      </c>
      <c r="AD37" s="61" t="s">
        <v>573</v>
      </c>
      <c r="AE37" s="61" t="s">
        <v>574</v>
      </c>
      <c r="AF37" s="61" t="s">
        <v>575</v>
      </c>
      <c r="AG37" s="61" t="s">
        <v>576</v>
      </c>
      <c r="AH37" s="61" t="s">
        <v>73</v>
      </c>
      <c r="AI37" s="61" t="s">
        <v>577</v>
      </c>
      <c r="AJ37" s="71" t="s">
        <v>578</v>
      </c>
      <c r="AK37" s="61" t="s">
        <v>76</v>
      </c>
      <c r="AL37" s="64" t="s">
        <v>77</v>
      </c>
      <c r="AM37" s="64" t="s">
        <v>78</v>
      </c>
      <c r="AN37" s="63"/>
      <c r="AO37" s="64"/>
      <c r="AP37" s="75">
        <v>134165</v>
      </c>
      <c r="AQ37" s="55" t="b">
        <f t="shared" si="0"/>
        <v>1</v>
      </c>
    </row>
    <row r="38" spans="1:43" ht="26.25" customHeight="1" x14ac:dyDescent="0.15">
      <c r="A38" s="60">
        <v>48</v>
      </c>
      <c r="B38" s="60">
        <v>127264</v>
      </c>
      <c r="C38" s="61" t="s">
        <v>579</v>
      </c>
      <c r="D38" s="61" t="s">
        <v>580</v>
      </c>
      <c r="E38" s="65" t="s">
        <v>200</v>
      </c>
      <c r="F38" s="62" t="s">
        <v>47</v>
      </c>
      <c r="G38" s="63" t="s">
        <v>152</v>
      </c>
      <c r="H38" s="137"/>
      <c r="I38" s="61" t="s">
        <v>581</v>
      </c>
      <c r="J38" s="61" t="s">
        <v>49</v>
      </c>
      <c r="K38" s="61" t="s">
        <v>582</v>
      </c>
      <c r="L38" s="61" t="s">
        <v>51</v>
      </c>
      <c r="M38" s="61" t="s">
        <v>52</v>
      </c>
      <c r="N38" s="61" t="s">
        <v>583</v>
      </c>
      <c r="O38" s="61" t="s">
        <v>115</v>
      </c>
      <c r="P38" s="61" t="s">
        <v>84</v>
      </c>
      <c r="Q38" s="61" t="s">
        <v>84</v>
      </c>
      <c r="R38" s="61" t="s">
        <v>118</v>
      </c>
      <c r="S38" s="61" t="s">
        <v>172</v>
      </c>
      <c r="T38" s="61" t="s">
        <v>59</v>
      </c>
      <c r="U38" s="61" t="s">
        <v>60</v>
      </c>
      <c r="V38" s="61" t="s">
        <v>584</v>
      </c>
      <c r="W38" s="61" t="s">
        <v>585</v>
      </c>
      <c r="X38" s="61" t="s">
        <v>345</v>
      </c>
      <c r="Y38" s="50" t="s">
        <v>64</v>
      </c>
      <c r="Z38" s="61" t="s">
        <v>65</v>
      </c>
      <c r="AA38" s="61" t="s">
        <v>586</v>
      </c>
      <c r="AB38" s="61" t="s">
        <v>587</v>
      </c>
      <c r="AC38" s="61" t="s">
        <v>588</v>
      </c>
      <c r="AD38" s="61" t="s">
        <v>160</v>
      </c>
      <c r="AE38" s="61" t="s">
        <v>589</v>
      </c>
      <c r="AF38" s="61" t="s">
        <v>590</v>
      </c>
      <c r="AG38" s="61" t="s">
        <v>591</v>
      </c>
      <c r="AH38" s="61" t="s">
        <v>73</v>
      </c>
      <c r="AI38" s="61" t="s">
        <v>592</v>
      </c>
      <c r="AJ38" s="71" t="s">
        <v>593</v>
      </c>
      <c r="AK38" s="61" t="s">
        <v>76</v>
      </c>
      <c r="AL38" s="64" t="s">
        <v>77</v>
      </c>
      <c r="AM38" s="64" t="s">
        <v>78</v>
      </c>
      <c r="AN38" s="63"/>
      <c r="AO38" s="64" t="s">
        <v>167</v>
      </c>
      <c r="AP38" s="75">
        <v>127264</v>
      </c>
      <c r="AQ38" s="55" t="b">
        <f t="shared" si="0"/>
        <v>1</v>
      </c>
    </row>
    <row r="39" spans="1:43" ht="26.25" customHeight="1" x14ac:dyDescent="0.15">
      <c r="A39" s="60">
        <v>49</v>
      </c>
      <c r="B39" s="60">
        <v>128712</v>
      </c>
      <c r="C39" s="61" t="s">
        <v>579</v>
      </c>
      <c r="D39" s="61" t="s">
        <v>580</v>
      </c>
      <c r="E39" s="65" t="s">
        <v>200</v>
      </c>
      <c r="F39" s="62" t="s">
        <v>47</v>
      </c>
      <c r="G39" s="63" t="s">
        <v>594</v>
      </c>
      <c r="H39" s="137"/>
      <c r="I39" s="61" t="s">
        <v>581</v>
      </c>
      <c r="J39" s="61" t="s">
        <v>49</v>
      </c>
      <c r="K39" s="61" t="s">
        <v>595</v>
      </c>
      <c r="L39" s="61" t="s">
        <v>51</v>
      </c>
      <c r="M39" s="61" t="s">
        <v>52</v>
      </c>
      <c r="N39" s="61" t="s">
        <v>596</v>
      </c>
      <c r="O39" s="61" t="s">
        <v>54</v>
      </c>
      <c r="P39" s="61" t="s">
        <v>341</v>
      </c>
      <c r="Q39" s="61" t="s">
        <v>341</v>
      </c>
      <c r="R39" s="61" t="s">
        <v>556</v>
      </c>
      <c r="S39" s="61" t="s">
        <v>497</v>
      </c>
      <c r="T39" s="61" t="s">
        <v>59</v>
      </c>
      <c r="U39" s="61" t="s">
        <v>60</v>
      </c>
      <c r="V39" s="61" t="s">
        <v>597</v>
      </c>
      <c r="W39" s="61" t="s">
        <v>598</v>
      </c>
      <c r="X39" s="61" t="s">
        <v>64</v>
      </c>
      <c r="Y39" s="50" t="s">
        <v>345</v>
      </c>
      <c r="Z39" s="61" t="s">
        <v>59</v>
      </c>
      <c r="AA39" s="61" t="s">
        <v>599</v>
      </c>
      <c r="AB39" s="61" t="s">
        <v>600</v>
      </c>
      <c r="AC39" s="61" t="s">
        <v>601</v>
      </c>
      <c r="AD39" s="61" t="s">
        <v>602</v>
      </c>
      <c r="AE39" s="61" t="s">
        <v>603</v>
      </c>
      <c r="AF39" s="61" t="s">
        <v>604</v>
      </c>
      <c r="AG39" s="61" t="s">
        <v>605</v>
      </c>
      <c r="AH39" s="61" t="s">
        <v>73</v>
      </c>
      <c r="AI39" s="61" t="s">
        <v>606</v>
      </c>
      <c r="AJ39" s="71" t="s">
        <v>607</v>
      </c>
      <c r="AK39" s="61" t="s">
        <v>76</v>
      </c>
      <c r="AL39" s="64" t="s">
        <v>77</v>
      </c>
      <c r="AM39" s="64" t="s">
        <v>78</v>
      </c>
      <c r="AN39" s="63"/>
      <c r="AO39" s="64"/>
      <c r="AP39" s="75">
        <v>128712</v>
      </c>
      <c r="AQ39" s="55" t="b">
        <f t="shared" si="0"/>
        <v>1</v>
      </c>
    </row>
    <row r="40" spans="1:43" ht="26.25" customHeight="1" x14ac:dyDescent="0.15">
      <c r="A40" s="60">
        <v>50</v>
      </c>
      <c r="B40" s="60">
        <v>134105</v>
      </c>
      <c r="C40" s="61" t="s">
        <v>579</v>
      </c>
      <c r="D40" s="61" t="s">
        <v>580</v>
      </c>
      <c r="E40" s="65" t="s">
        <v>200</v>
      </c>
      <c r="F40" s="62" t="s">
        <v>47</v>
      </c>
      <c r="G40" s="63" t="s">
        <v>478</v>
      </c>
      <c r="H40" s="137"/>
      <c r="I40" s="61" t="s">
        <v>581</v>
      </c>
      <c r="J40" s="61" t="s">
        <v>49</v>
      </c>
      <c r="K40" s="61" t="s">
        <v>608</v>
      </c>
      <c r="L40" s="61" t="s">
        <v>51</v>
      </c>
      <c r="M40" s="61" t="s">
        <v>52</v>
      </c>
      <c r="N40" s="61" t="s">
        <v>609</v>
      </c>
      <c r="O40" s="61" t="s">
        <v>115</v>
      </c>
      <c r="P40" s="50" t="s">
        <v>204</v>
      </c>
      <c r="Q40" s="50" t="s">
        <v>610</v>
      </c>
      <c r="R40" s="61" t="s">
        <v>611</v>
      </c>
      <c r="S40" s="61" t="s">
        <v>612</v>
      </c>
      <c r="T40" s="61" t="s">
        <v>613</v>
      </c>
      <c r="U40" s="61" t="s">
        <v>498</v>
      </c>
      <c r="V40" s="61" t="s">
        <v>614</v>
      </c>
      <c r="W40" s="61" t="s">
        <v>374</v>
      </c>
      <c r="X40" s="61" t="s">
        <v>64</v>
      </c>
      <c r="Y40" s="50" t="s">
        <v>64</v>
      </c>
      <c r="Z40" s="61" t="s">
        <v>65</v>
      </c>
      <c r="AA40" s="61" t="s">
        <v>615</v>
      </c>
      <c r="AB40" s="61" t="s">
        <v>540</v>
      </c>
      <c r="AC40" s="61" t="s">
        <v>301</v>
      </c>
      <c r="AD40" s="61" t="s">
        <v>456</v>
      </c>
      <c r="AE40" s="61" t="s">
        <v>579</v>
      </c>
      <c r="AF40" s="61" t="s">
        <v>616</v>
      </c>
      <c r="AG40" s="61" t="s">
        <v>617</v>
      </c>
      <c r="AH40" s="61" t="s">
        <v>73</v>
      </c>
      <c r="AI40" s="61" t="s">
        <v>618</v>
      </c>
      <c r="AJ40" s="71" t="s">
        <v>619</v>
      </c>
      <c r="AK40" s="61" t="s">
        <v>76</v>
      </c>
      <c r="AL40" s="64" t="s">
        <v>77</v>
      </c>
      <c r="AM40" s="64" t="s">
        <v>78</v>
      </c>
      <c r="AN40" s="63"/>
      <c r="AO40" s="64"/>
      <c r="AP40" s="75">
        <v>134105</v>
      </c>
      <c r="AQ40" s="55" t="b">
        <f t="shared" si="0"/>
        <v>1</v>
      </c>
    </row>
    <row r="41" spans="1:43" ht="26.25" customHeight="1" x14ac:dyDescent="0.15">
      <c r="A41" s="60">
        <v>53</v>
      </c>
      <c r="B41" s="60">
        <v>108831</v>
      </c>
      <c r="C41" s="61" t="s">
        <v>579</v>
      </c>
      <c r="D41" s="61" t="s">
        <v>620</v>
      </c>
      <c r="E41" s="65" t="s">
        <v>310</v>
      </c>
      <c r="F41" s="62" t="s">
        <v>47</v>
      </c>
      <c r="G41" s="63" t="s">
        <v>594</v>
      </c>
      <c r="H41" s="137"/>
      <c r="I41" s="61" t="s">
        <v>310</v>
      </c>
      <c r="J41" s="61" t="s">
        <v>49</v>
      </c>
      <c r="K41" s="61" t="s">
        <v>621</v>
      </c>
      <c r="L41" s="61" t="s">
        <v>51</v>
      </c>
      <c r="M41" s="61" t="s">
        <v>52</v>
      </c>
      <c r="N41" s="61" t="s">
        <v>622</v>
      </c>
      <c r="O41" s="61" t="s">
        <v>115</v>
      </c>
      <c r="P41" s="61" t="s">
        <v>526</v>
      </c>
      <c r="Q41" s="61" t="s">
        <v>466</v>
      </c>
      <c r="R41" s="61" t="s">
        <v>387</v>
      </c>
      <c r="S41" s="61" t="s">
        <v>612</v>
      </c>
      <c r="T41" s="61" t="s">
        <v>59</v>
      </c>
      <c r="U41" s="61" t="s">
        <v>60</v>
      </c>
      <c r="V41" s="61" t="s">
        <v>623</v>
      </c>
      <c r="W41" s="61" t="s">
        <v>374</v>
      </c>
      <c r="X41" s="61" t="s">
        <v>64</v>
      </c>
      <c r="Y41" s="50" t="s">
        <v>64</v>
      </c>
      <c r="Z41" s="61" t="s">
        <v>65</v>
      </c>
      <c r="AA41" s="61" t="s">
        <v>624</v>
      </c>
      <c r="AB41" s="61" t="s">
        <v>208</v>
      </c>
      <c r="AC41" s="61" t="s">
        <v>625</v>
      </c>
      <c r="AD41" s="61" t="s">
        <v>626</v>
      </c>
      <c r="AE41" s="61" t="s">
        <v>627</v>
      </c>
      <c r="AF41" s="61" t="s">
        <v>628</v>
      </c>
      <c r="AG41" s="61" t="s">
        <v>629</v>
      </c>
      <c r="AH41" s="61" t="s">
        <v>73</v>
      </c>
      <c r="AI41" s="61" t="s">
        <v>630</v>
      </c>
      <c r="AJ41" s="71" t="s">
        <v>631</v>
      </c>
      <c r="AK41" s="61" t="s">
        <v>76</v>
      </c>
      <c r="AL41" s="64" t="s">
        <v>77</v>
      </c>
      <c r="AM41" s="64" t="s">
        <v>78</v>
      </c>
      <c r="AN41" s="63"/>
      <c r="AO41" s="64"/>
      <c r="AP41" s="75">
        <v>108831</v>
      </c>
      <c r="AQ41" s="55" t="b">
        <f t="shared" si="0"/>
        <v>1</v>
      </c>
    </row>
    <row r="42" spans="1:43" ht="26.25" customHeight="1" x14ac:dyDescent="0.15">
      <c r="A42" s="60">
        <v>55</v>
      </c>
      <c r="B42" s="60">
        <v>132519</v>
      </c>
      <c r="C42" s="61" t="s">
        <v>579</v>
      </c>
      <c r="D42" s="61" t="s">
        <v>620</v>
      </c>
      <c r="E42" s="65" t="s">
        <v>310</v>
      </c>
      <c r="F42" s="62" t="s">
        <v>47</v>
      </c>
      <c r="G42" s="63" t="s">
        <v>466</v>
      </c>
      <c r="H42" s="137"/>
      <c r="I42" s="61" t="s">
        <v>310</v>
      </c>
      <c r="J42" s="61" t="s">
        <v>80</v>
      </c>
      <c r="K42" s="61" t="s">
        <v>632</v>
      </c>
      <c r="L42" s="61" t="s">
        <v>51</v>
      </c>
      <c r="M42" s="61" t="s">
        <v>52</v>
      </c>
      <c r="N42" s="61" t="s">
        <v>633</v>
      </c>
      <c r="O42" s="61" t="s">
        <v>54</v>
      </c>
      <c r="P42" s="61" t="s">
        <v>634</v>
      </c>
      <c r="Q42" s="61" t="s">
        <v>634</v>
      </c>
      <c r="R42" s="61" t="s">
        <v>187</v>
      </c>
      <c r="S42" s="61" t="s">
        <v>635</v>
      </c>
      <c r="T42" s="61" t="s">
        <v>59</v>
      </c>
      <c r="U42" s="61" t="s">
        <v>498</v>
      </c>
      <c r="V42" s="61" t="s">
        <v>636</v>
      </c>
      <c r="W42" s="61" t="s">
        <v>374</v>
      </c>
      <c r="X42" s="61" t="s">
        <v>64</v>
      </c>
      <c r="Y42" s="50" t="s">
        <v>64</v>
      </c>
      <c r="Z42" s="61" t="s">
        <v>65</v>
      </c>
      <c r="AA42" s="61" t="s">
        <v>241</v>
      </c>
      <c r="AB42" s="61" t="s">
        <v>637</v>
      </c>
      <c r="AC42" s="61" t="s">
        <v>471</v>
      </c>
      <c r="AD42" s="61" t="s">
        <v>638</v>
      </c>
      <c r="AE42" s="61" t="s">
        <v>639</v>
      </c>
      <c r="AF42" s="61" t="s">
        <v>640</v>
      </c>
      <c r="AG42" s="61" t="s">
        <v>641</v>
      </c>
      <c r="AH42" s="61" t="s">
        <v>73</v>
      </c>
      <c r="AI42" s="61" t="s">
        <v>642</v>
      </c>
      <c r="AJ42" s="71" t="s">
        <v>643</v>
      </c>
      <c r="AK42" s="61" t="s">
        <v>76</v>
      </c>
      <c r="AL42" s="64" t="s">
        <v>77</v>
      </c>
      <c r="AM42" s="64" t="s">
        <v>78</v>
      </c>
      <c r="AN42" s="63"/>
      <c r="AO42" s="64"/>
      <c r="AP42" s="75">
        <v>132519</v>
      </c>
      <c r="AQ42" s="55" t="b">
        <f t="shared" si="0"/>
        <v>1</v>
      </c>
    </row>
    <row r="43" spans="1:43" s="53" customFormat="1" ht="26.25" customHeight="1" x14ac:dyDescent="0.15">
      <c r="A43" s="60">
        <v>58</v>
      </c>
      <c r="B43" s="60">
        <v>117156</v>
      </c>
      <c r="C43" s="61" t="s">
        <v>644</v>
      </c>
      <c r="D43" s="61" t="s">
        <v>645</v>
      </c>
      <c r="E43" s="65" t="s">
        <v>200</v>
      </c>
      <c r="F43" s="62" t="s">
        <v>646</v>
      </c>
      <c r="G43" s="63">
        <v>1</v>
      </c>
      <c r="H43" s="137" t="s">
        <v>647</v>
      </c>
      <c r="I43" s="61" t="s">
        <v>200</v>
      </c>
      <c r="J43" s="61" t="s">
        <v>49</v>
      </c>
      <c r="K43" s="61" t="s">
        <v>648</v>
      </c>
      <c r="L43" s="61" t="s">
        <v>51</v>
      </c>
      <c r="M43" s="61" t="s">
        <v>52</v>
      </c>
      <c r="N43" s="61" t="s">
        <v>649</v>
      </c>
      <c r="O43" s="61" t="s">
        <v>54</v>
      </c>
      <c r="P43" s="61" t="s">
        <v>650</v>
      </c>
      <c r="Q43" s="61" t="s">
        <v>650</v>
      </c>
      <c r="R43" s="61" t="s">
        <v>171</v>
      </c>
      <c r="S43" s="61" t="s">
        <v>372</v>
      </c>
      <c r="T43" s="61" t="s">
        <v>59</v>
      </c>
      <c r="U43" s="61" t="s">
        <v>60</v>
      </c>
      <c r="V43" s="61" t="s">
        <v>412</v>
      </c>
      <c r="W43" s="61" t="s">
        <v>62</v>
      </c>
      <c r="X43" s="61" t="s">
        <v>64</v>
      </c>
      <c r="Y43" s="50" t="s">
        <v>64</v>
      </c>
      <c r="Z43" s="61" t="s">
        <v>65</v>
      </c>
      <c r="AA43" s="61" t="s">
        <v>586</v>
      </c>
      <c r="AB43" s="61" t="s">
        <v>651</v>
      </c>
      <c r="AC43" s="61" t="s">
        <v>652</v>
      </c>
      <c r="AD43" s="61" t="s">
        <v>653</v>
      </c>
      <c r="AE43" s="61" t="s">
        <v>654</v>
      </c>
      <c r="AF43" s="61" t="s">
        <v>655</v>
      </c>
      <c r="AG43" s="61" t="s">
        <v>656</v>
      </c>
      <c r="AH43" s="61" t="s">
        <v>73</v>
      </c>
      <c r="AI43" s="61" t="s">
        <v>657</v>
      </c>
      <c r="AJ43" s="71" t="s">
        <v>658</v>
      </c>
      <c r="AK43" s="61" t="s">
        <v>76</v>
      </c>
      <c r="AL43" s="64" t="s">
        <v>77</v>
      </c>
      <c r="AM43" s="64" t="s">
        <v>78</v>
      </c>
      <c r="AN43" s="63"/>
      <c r="AO43" s="64"/>
      <c r="AP43" s="75">
        <v>117156</v>
      </c>
      <c r="AQ43" s="55" t="b">
        <f t="shared" si="0"/>
        <v>1</v>
      </c>
    </row>
    <row r="44" spans="1:43" s="53" customFormat="1" ht="26.25" customHeight="1" x14ac:dyDescent="0.15">
      <c r="A44" s="60">
        <v>59</v>
      </c>
      <c r="B44" s="60">
        <v>125354</v>
      </c>
      <c r="C44" s="61" t="s">
        <v>644</v>
      </c>
      <c r="D44" s="61" t="s">
        <v>645</v>
      </c>
      <c r="E44" s="65" t="s">
        <v>200</v>
      </c>
      <c r="F44" s="62" t="s">
        <v>646</v>
      </c>
      <c r="G44" s="63">
        <v>2</v>
      </c>
      <c r="H44" s="137"/>
      <c r="I44" s="61" t="s">
        <v>659</v>
      </c>
      <c r="J44" s="61" t="s">
        <v>49</v>
      </c>
      <c r="K44" s="61" t="s">
        <v>660</v>
      </c>
      <c r="L44" s="61" t="s">
        <v>51</v>
      </c>
      <c r="M44" s="61" t="s">
        <v>52</v>
      </c>
      <c r="N44" s="61" t="s">
        <v>661</v>
      </c>
      <c r="O44" s="61" t="s">
        <v>54</v>
      </c>
      <c r="P44" s="61" t="s">
        <v>662</v>
      </c>
      <c r="Q44" s="61" t="s">
        <v>341</v>
      </c>
      <c r="R44" s="61" t="s">
        <v>663</v>
      </c>
      <c r="S44" s="61" t="s">
        <v>664</v>
      </c>
      <c r="T44" s="61" t="s">
        <v>59</v>
      </c>
      <c r="U44" s="61" t="s">
        <v>60</v>
      </c>
      <c r="V44" s="61" t="s">
        <v>665</v>
      </c>
      <c r="W44" s="61" t="s">
        <v>666</v>
      </c>
      <c r="X44" s="61" t="s">
        <v>64</v>
      </c>
      <c r="Y44" s="50" t="s">
        <v>667</v>
      </c>
      <c r="Z44" s="61" t="s">
        <v>59</v>
      </c>
      <c r="AA44" s="61" t="s">
        <v>668</v>
      </c>
      <c r="AB44" s="61" t="s">
        <v>651</v>
      </c>
      <c r="AC44" s="61" t="s">
        <v>669</v>
      </c>
      <c r="AD44" s="61" t="s">
        <v>670</v>
      </c>
      <c r="AE44" s="61" t="s">
        <v>671</v>
      </c>
      <c r="AF44" s="61" t="s">
        <v>672</v>
      </c>
      <c r="AG44" s="61" t="s">
        <v>673</v>
      </c>
      <c r="AH44" s="61" t="s">
        <v>73</v>
      </c>
      <c r="AI44" s="61" t="s">
        <v>674</v>
      </c>
      <c r="AJ44" s="71" t="s">
        <v>675</v>
      </c>
      <c r="AK44" s="61" t="s">
        <v>76</v>
      </c>
      <c r="AL44" s="64" t="s">
        <v>77</v>
      </c>
      <c r="AM44" s="64" t="s">
        <v>78</v>
      </c>
      <c r="AN44" s="63"/>
      <c r="AO44" s="64"/>
      <c r="AP44" s="75">
        <v>125354</v>
      </c>
      <c r="AQ44" s="55" t="b">
        <f t="shared" si="0"/>
        <v>1</v>
      </c>
    </row>
    <row r="45" spans="1:43" s="53" customFormat="1" ht="26.25" customHeight="1" x14ac:dyDescent="0.15">
      <c r="A45" s="60">
        <v>60</v>
      </c>
      <c r="B45" s="60">
        <v>122533</v>
      </c>
      <c r="C45" s="61" t="s">
        <v>644</v>
      </c>
      <c r="D45" s="61" t="s">
        <v>645</v>
      </c>
      <c r="E45" s="65" t="s">
        <v>200</v>
      </c>
      <c r="F45" s="62" t="s">
        <v>646</v>
      </c>
      <c r="G45" s="63">
        <v>3</v>
      </c>
      <c r="H45" s="137"/>
      <c r="I45" s="61" t="s">
        <v>200</v>
      </c>
      <c r="J45" s="61" t="s">
        <v>49</v>
      </c>
      <c r="K45" s="61" t="s">
        <v>676</v>
      </c>
      <c r="L45" s="61" t="s">
        <v>51</v>
      </c>
      <c r="M45" s="61" t="s">
        <v>52</v>
      </c>
      <c r="N45" s="61" t="s">
        <v>677</v>
      </c>
      <c r="O45" s="61" t="s">
        <v>54</v>
      </c>
      <c r="P45" s="61" t="s">
        <v>678</v>
      </c>
      <c r="Q45" s="61" t="s">
        <v>341</v>
      </c>
      <c r="R45" s="61" t="s">
        <v>679</v>
      </c>
      <c r="S45" s="61" t="s">
        <v>680</v>
      </c>
      <c r="T45" s="61" t="s">
        <v>59</v>
      </c>
      <c r="U45" s="61" t="s">
        <v>60</v>
      </c>
      <c r="V45" s="61" t="s">
        <v>298</v>
      </c>
      <c r="W45" s="61" t="s">
        <v>62</v>
      </c>
      <c r="X45" s="61" t="s">
        <v>64</v>
      </c>
      <c r="Y45" s="50" t="s">
        <v>64</v>
      </c>
      <c r="Z45" s="61" t="s">
        <v>65</v>
      </c>
      <c r="AA45" s="61" t="s">
        <v>190</v>
      </c>
      <c r="AB45" s="61" t="s">
        <v>105</v>
      </c>
      <c r="AC45" s="61" t="s">
        <v>681</v>
      </c>
      <c r="AD45" s="61" t="s">
        <v>682</v>
      </c>
      <c r="AE45" s="61" t="s">
        <v>683</v>
      </c>
      <c r="AF45" s="61" t="s">
        <v>684</v>
      </c>
      <c r="AG45" s="61" t="s">
        <v>685</v>
      </c>
      <c r="AH45" s="61" t="s">
        <v>73</v>
      </c>
      <c r="AI45" s="61" t="s">
        <v>686</v>
      </c>
      <c r="AJ45" s="71" t="s">
        <v>687</v>
      </c>
      <c r="AK45" s="61" t="s">
        <v>76</v>
      </c>
      <c r="AL45" s="64" t="s">
        <v>77</v>
      </c>
      <c r="AM45" s="64" t="s">
        <v>78</v>
      </c>
      <c r="AN45" s="63"/>
      <c r="AO45" s="64"/>
      <c r="AP45" s="75">
        <v>122533</v>
      </c>
      <c r="AQ45" s="55" t="b">
        <f t="shared" si="0"/>
        <v>1</v>
      </c>
    </row>
    <row r="46" spans="1:43" s="53" customFormat="1" ht="26.25" customHeight="1" x14ac:dyDescent="0.15">
      <c r="A46" s="60">
        <v>61</v>
      </c>
      <c r="B46" s="60">
        <v>127519</v>
      </c>
      <c r="C46" s="61" t="s">
        <v>644</v>
      </c>
      <c r="D46" s="61" t="s">
        <v>645</v>
      </c>
      <c r="E46" s="65" t="s">
        <v>200</v>
      </c>
      <c r="F46" s="62" t="s">
        <v>646</v>
      </c>
      <c r="G46" s="63">
        <v>4</v>
      </c>
      <c r="H46" s="137"/>
      <c r="I46" s="61" t="s">
        <v>659</v>
      </c>
      <c r="J46" s="61" t="s">
        <v>49</v>
      </c>
      <c r="K46" s="61" t="s">
        <v>688</v>
      </c>
      <c r="L46" s="61" t="s">
        <v>51</v>
      </c>
      <c r="M46" s="61" t="s">
        <v>52</v>
      </c>
      <c r="N46" s="61" t="s">
        <v>689</v>
      </c>
      <c r="O46" s="61" t="s">
        <v>54</v>
      </c>
      <c r="P46" s="61" t="s">
        <v>186</v>
      </c>
      <c r="Q46" s="61" t="s">
        <v>357</v>
      </c>
      <c r="R46" s="61" t="s">
        <v>138</v>
      </c>
      <c r="S46" s="61" t="s">
        <v>119</v>
      </c>
      <c r="T46" s="61" t="s">
        <v>59</v>
      </c>
      <c r="U46" s="61" t="s">
        <v>60</v>
      </c>
      <c r="V46" s="61" t="s">
        <v>222</v>
      </c>
      <c r="W46" s="61" t="s">
        <v>299</v>
      </c>
      <c r="X46" s="61" t="s">
        <v>64</v>
      </c>
      <c r="Y46" s="50" t="s">
        <v>64</v>
      </c>
      <c r="Z46" s="61" t="s">
        <v>65</v>
      </c>
      <c r="AA46" s="61" t="s">
        <v>690</v>
      </c>
      <c r="AB46" s="61" t="s">
        <v>105</v>
      </c>
      <c r="AC46" s="61" t="s">
        <v>390</v>
      </c>
      <c r="AD46" s="61" t="s">
        <v>691</v>
      </c>
      <c r="AE46" s="61" t="s">
        <v>692</v>
      </c>
      <c r="AF46" s="61" t="s">
        <v>693</v>
      </c>
      <c r="AG46" s="61" t="s">
        <v>694</v>
      </c>
      <c r="AH46" s="61" t="s">
        <v>73</v>
      </c>
      <c r="AI46" s="61" t="s">
        <v>695</v>
      </c>
      <c r="AJ46" s="71" t="s">
        <v>696</v>
      </c>
      <c r="AK46" s="61" t="s">
        <v>76</v>
      </c>
      <c r="AL46" s="64" t="s">
        <v>77</v>
      </c>
      <c r="AM46" s="64" t="s">
        <v>78</v>
      </c>
      <c r="AN46" s="63"/>
      <c r="AO46" s="64"/>
      <c r="AP46" s="75">
        <v>127519</v>
      </c>
      <c r="AQ46" s="55" t="b">
        <f t="shared" si="0"/>
        <v>1</v>
      </c>
    </row>
    <row r="47" spans="1:43" s="53" customFormat="1" ht="26.25" customHeight="1" x14ac:dyDescent="0.15">
      <c r="A47" s="60">
        <v>62</v>
      </c>
      <c r="B47" s="60">
        <v>132600</v>
      </c>
      <c r="C47" s="61" t="s">
        <v>644</v>
      </c>
      <c r="D47" s="61" t="s">
        <v>645</v>
      </c>
      <c r="E47" s="65" t="s">
        <v>200</v>
      </c>
      <c r="F47" s="62" t="s">
        <v>646</v>
      </c>
      <c r="G47" s="61" t="s">
        <v>466</v>
      </c>
      <c r="H47" s="137"/>
      <c r="I47" s="61" t="s">
        <v>200</v>
      </c>
      <c r="J47" s="61" t="s">
        <v>49</v>
      </c>
      <c r="K47" s="61" t="s">
        <v>697</v>
      </c>
      <c r="L47" s="61" t="s">
        <v>51</v>
      </c>
      <c r="M47" s="61" t="s">
        <v>52</v>
      </c>
      <c r="N47" s="61" t="s">
        <v>698</v>
      </c>
      <c r="O47" s="61" t="s">
        <v>54</v>
      </c>
      <c r="P47" s="61" t="s">
        <v>204</v>
      </c>
      <c r="Q47" s="61" t="s">
        <v>204</v>
      </c>
      <c r="R47" s="61" t="s">
        <v>699</v>
      </c>
      <c r="S47" s="61" t="s">
        <v>497</v>
      </c>
      <c r="T47" s="61" t="s">
        <v>59</v>
      </c>
      <c r="U47" s="61" t="s">
        <v>60</v>
      </c>
      <c r="V47" s="61" t="s">
        <v>700</v>
      </c>
      <c r="W47" s="61" t="s">
        <v>88</v>
      </c>
      <c r="X47" s="61" t="s">
        <v>64</v>
      </c>
      <c r="Y47" s="50" t="s">
        <v>345</v>
      </c>
      <c r="Z47" s="61" t="s">
        <v>59</v>
      </c>
      <c r="AA47" s="61" t="s">
        <v>190</v>
      </c>
      <c r="AB47" s="61" t="s">
        <v>105</v>
      </c>
      <c r="AC47" s="61" t="s">
        <v>701</v>
      </c>
      <c r="AD47" s="61" t="s">
        <v>702</v>
      </c>
      <c r="AE47" s="61" t="s">
        <v>430</v>
      </c>
      <c r="AF47" s="61" t="s">
        <v>703</v>
      </c>
      <c r="AG47" s="61" t="s">
        <v>704</v>
      </c>
      <c r="AH47" s="61" t="s">
        <v>73</v>
      </c>
      <c r="AI47" s="61" t="s">
        <v>705</v>
      </c>
      <c r="AJ47" s="71" t="s">
        <v>706</v>
      </c>
      <c r="AK47" s="61" t="s">
        <v>76</v>
      </c>
      <c r="AL47" s="64" t="s">
        <v>77</v>
      </c>
      <c r="AM47" s="64" t="s">
        <v>78</v>
      </c>
      <c r="AN47" s="63"/>
      <c r="AO47" s="64"/>
      <c r="AP47" s="75">
        <v>132600</v>
      </c>
      <c r="AQ47" s="55" t="b">
        <f t="shared" si="0"/>
        <v>1</v>
      </c>
    </row>
    <row r="48" spans="1:43" s="53" customFormat="1" ht="26.25" customHeight="1" x14ac:dyDescent="0.15">
      <c r="A48" s="60">
        <v>63</v>
      </c>
      <c r="B48" s="60">
        <v>134541</v>
      </c>
      <c r="C48" s="61" t="s">
        <v>644</v>
      </c>
      <c r="D48" s="61" t="s">
        <v>645</v>
      </c>
      <c r="E48" s="65" t="s">
        <v>200</v>
      </c>
      <c r="F48" s="62" t="s">
        <v>646</v>
      </c>
      <c r="G48" s="63">
        <v>6</v>
      </c>
      <c r="H48" s="137"/>
      <c r="I48" s="61" t="s">
        <v>200</v>
      </c>
      <c r="J48" s="61" t="s">
        <v>80</v>
      </c>
      <c r="K48" s="61" t="s">
        <v>707</v>
      </c>
      <c r="L48" s="61" t="s">
        <v>51</v>
      </c>
      <c r="M48" s="61" t="s">
        <v>52</v>
      </c>
      <c r="N48" s="61" t="s">
        <v>708</v>
      </c>
      <c r="O48" s="61" t="s">
        <v>54</v>
      </c>
      <c r="P48" s="61" t="s">
        <v>186</v>
      </c>
      <c r="Q48" s="61" t="s">
        <v>186</v>
      </c>
      <c r="R48" s="61" t="s">
        <v>709</v>
      </c>
      <c r="S48" s="61" t="s">
        <v>710</v>
      </c>
      <c r="T48" s="61" t="s">
        <v>59</v>
      </c>
      <c r="U48" s="61" t="s">
        <v>173</v>
      </c>
      <c r="V48" s="61" t="s">
        <v>711</v>
      </c>
      <c r="W48" s="61" t="s">
        <v>712</v>
      </c>
      <c r="X48" s="61" t="s">
        <v>64</v>
      </c>
      <c r="Y48" s="50" t="s">
        <v>64</v>
      </c>
      <c r="Z48" s="61" t="s">
        <v>65</v>
      </c>
      <c r="AA48" s="61" t="s">
        <v>104</v>
      </c>
      <c r="AB48" s="61" t="s">
        <v>105</v>
      </c>
      <c r="AC48" s="61" t="s">
        <v>713</v>
      </c>
      <c r="AD48" s="61" t="s">
        <v>714</v>
      </c>
      <c r="AE48" s="61" t="s">
        <v>715</v>
      </c>
      <c r="AF48" s="61" t="s">
        <v>716</v>
      </c>
      <c r="AG48" s="61" t="s">
        <v>717</v>
      </c>
      <c r="AH48" s="61" t="s">
        <v>73</v>
      </c>
      <c r="AI48" s="61" t="s">
        <v>718</v>
      </c>
      <c r="AJ48" s="71" t="s">
        <v>719</v>
      </c>
      <c r="AK48" s="61" t="s">
        <v>76</v>
      </c>
      <c r="AL48" s="64" t="s">
        <v>77</v>
      </c>
      <c r="AM48" s="64" t="s">
        <v>78</v>
      </c>
      <c r="AN48" s="63"/>
      <c r="AO48" s="64"/>
      <c r="AP48" s="75">
        <v>134541</v>
      </c>
      <c r="AQ48" s="55" t="b">
        <f t="shared" si="0"/>
        <v>1</v>
      </c>
    </row>
    <row r="49" spans="1:43" s="53" customFormat="1" ht="26.25" customHeight="1" x14ac:dyDescent="0.15">
      <c r="A49" s="60">
        <v>64</v>
      </c>
      <c r="B49" s="60">
        <v>134119</v>
      </c>
      <c r="C49" s="61" t="s">
        <v>644</v>
      </c>
      <c r="D49" s="61" t="s">
        <v>620</v>
      </c>
      <c r="E49" s="65" t="s">
        <v>200</v>
      </c>
      <c r="F49" s="62" t="s">
        <v>646</v>
      </c>
      <c r="G49" s="63">
        <v>1</v>
      </c>
      <c r="H49" s="137" t="s">
        <v>133</v>
      </c>
      <c r="I49" s="61" t="s">
        <v>720</v>
      </c>
      <c r="J49" s="61" t="s">
        <v>80</v>
      </c>
      <c r="K49" s="61" t="s">
        <v>721</v>
      </c>
      <c r="L49" s="61" t="s">
        <v>51</v>
      </c>
      <c r="M49" s="61" t="s">
        <v>52</v>
      </c>
      <c r="N49" s="61" t="s">
        <v>722</v>
      </c>
      <c r="O49" s="61" t="s">
        <v>115</v>
      </c>
      <c r="P49" s="61" t="s">
        <v>235</v>
      </c>
      <c r="Q49" s="61" t="s">
        <v>235</v>
      </c>
      <c r="R49" s="61" t="s">
        <v>723</v>
      </c>
      <c r="S49" s="61" t="s">
        <v>342</v>
      </c>
      <c r="T49" s="61" t="s">
        <v>59</v>
      </c>
      <c r="U49" s="61" t="s">
        <v>60</v>
      </c>
      <c r="V49" s="61" t="s">
        <v>614</v>
      </c>
      <c r="W49" s="61" t="s">
        <v>240</v>
      </c>
      <c r="X49" s="61" t="s">
        <v>63</v>
      </c>
      <c r="Y49" s="50" t="s">
        <v>63</v>
      </c>
      <c r="Z49" s="61" t="s">
        <v>175</v>
      </c>
      <c r="AA49" s="61" t="s">
        <v>724</v>
      </c>
      <c r="AB49" s="61" t="s">
        <v>725</v>
      </c>
      <c r="AC49" s="61" t="s">
        <v>726</v>
      </c>
      <c r="AD49" s="61" t="s">
        <v>727</v>
      </c>
      <c r="AE49" s="61" t="s">
        <v>728</v>
      </c>
      <c r="AF49" s="61" t="s">
        <v>729</v>
      </c>
      <c r="AG49" s="61" t="s">
        <v>730</v>
      </c>
      <c r="AH49" s="61" t="s">
        <v>73</v>
      </c>
      <c r="AI49" s="61" t="s">
        <v>731</v>
      </c>
      <c r="AJ49" s="71" t="s">
        <v>732</v>
      </c>
      <c r="AK49" s="61" t="s">
        <v>76</v>
      </c>
      <c r="AL49" s="64" t="s">
        <v>77</v>
      </c>
      <c r="AM49" s="64" t="s">
        <v>78</v>
      </c>
      <c r="AN49" s="63"/>
      <c r="AO49" s="64"/>
      <c r="AP49" s="75">
        <v>134119</v>
      </c>
      <c r="AQ49" s="55" t="b">
        <f t="shared" si="0"/>
        <v>1</v>
      </c>
    </row>
    <row r="50" spans="1:43" s="53" customFormat="1" ht="26.25" customHeight="1" x14ac:dyDescent="0.15">
      <c r="A50" s="60">
        <v>65</v>
      </c>
      <c r="B50" s="60">
        <v>131818</v>
      </c>
      <c r="C50" s="61" t="s">
        <v>644</v>
      </c>
      <c r="D50" s="61" t="s">
        <v>620</v>
      </c>
      <c r="E50" s="65" t="s">
        <v>200</v>
      </c>
      <c r="F50" s="62" t="s">
        <v>646</v>
      </c>
      <c r="G50" s="63">
        <v>2</v>
      </c>
      <c r="H50" s="137"/>
      <c r="I50" s="61" t="s">
        <v>720</v>
      </c>
      <c r="J50" s="61" t="s">
        <v>49</v>
      </c>
      <c r="K50" s="61" t="s">
        <v>733</v>
      </c>
      <c r="L50" s="61" t="s">
        <v>51</v>
      </c>
      <c r="M50" s="61" t="s">
        <v>52</v>
      </c>
      <c r="N50" s="61" t="s">
        <v>734</v>
      </c>
      <c r="O50" s="61" t="s">
        <v>115</v>
      </c>
      <c r="P50" s="61" t="s">
        <v>634</v>
      </c>
      <c r="Q50" s="61" t="s">
        <v>634</v>
      </c>
      <c r="R50" s="61" t="s">
        <v>735</v>
      </c>
      <c r="S50" s="61" t="s">
        <v>736</v>
      </c>
      <c r="T50" s="61" t="s">
        <v>59</v>
      </c>
      <c r="U50" s="61" t="s">
        <v>498</v>
      </c>
      <c r="V50" s="61" t="s">
        <v>103</v>
      </c>
      <c r="W50" s="61" t="s">
        <v>88</v>
      </c>
      <c r="X50" s="61" t="s">
        <v>63</v>
      </c>
      <c r="Y50" s="50" t="s">
        <v>63</v>
      </c>
      <c r="Z50" s="61" t="s">
        <v>175</v>
      </c>
      <c r="AA50" s="61" t="s">
        <v>207</v>
      </c>
      <c r="AB50" s="61" t="s">
        <v>737</v>
      </c>
      <c r="AC50" s="61" t="s">
        <v>738</v>
      </c>
      <c r="AD50" s="61" t="s">
        <v>739</v>
      </c>
      <c r="AE50" s="61" t="s">
        <v>740</v>
      </c>
      <c r="AF50" s="61" t="s">
        <v>88</v>
      </c>
      <c r="AG50" s="61" t="s">
        <v>741</v>
      </c>
      <c r="AH50" s="61" t="s">
        <v>73</v>
      </c>
      <c r="AI50" s="61" t="s">
        <v>742</v>
      </c>
      <c r="AJ50" s="71" t="s">
        <v>743</v>
      </c>
      <c r="AK50" s="61" t="s">
        <v>76</v>
      </c>
      <c r="AL50" s="64" t="s">
        <v>77</v>
      </c>
      <c r="AM50" s="64" t="s">
        <v>78</v>
      </c>
      <c r="AN50" s="63"/>
      <c r="AO50" s="64"/>
      <c r="AP50" s="75">
        <v>131818</v>
      </c>
      <c r="AQ50" s="55" t="b">
        <f t="shared" si="0"/>
        <v>1</v>
      </c>
    </row>
    <row r="51" spans="1:43" ht="26.25" customHeight="1" x14ac:dyDescent="0.15">
      <c r="A51" s="60">
        <v>69</v>
      </c>
      <c r="B51" s="60">
        <v>116116</v>
      </c>
      <c r="C51" s="61" t="s">
        <v>168</v>
      </c>
      <c r="D51" s="61" t="s">
        <v>744</v>
      </c>
      <c r="E51" s="65" t="s">
        <v>310</v>
      </c>
      <c r="F51" s="62" t="s">
        <v>646</v>
      </c>
      <c r="G51" s="63">
        <v>4</v>
      </c>
      <c r="H51" s="137"/>
      <c r="I51" s="61" t="s">
        <v>147</v>
      </c>
      <c r="J51" s="61" t="s">
        <v>49</v>
      </c>
      <c r="K51" s="61" t="s">
        <v>745</v>
      </c>
      <c r="L51" s="61" t="s">
        <v>51</v>
      </c>
      <c r="M51" s="61" t="s">
        <v>52</v>
      </c>
      <c r="N51" s="61" t="s">
        <v>746</v>
      </c>
      <c r="O51" s="61" t="s">
        <v>115</v>
      </c>
      <c r="P51" s="61" t="s">
        <v>747</v>
      </c>
      <c r="Q51" s="61" t="s">
        <v>747</v>
      </c>
      <c r="R51" s="61" t="s">
        <v>496</v>
      </c>
      <c r="S51" s="61" t="s">
        <v>58</v>
      </c>
      <c r="T51" s="61" t="s">
        <v>59</v>
      </c>
      <c r="U51" s="61" t="s">
        <v>60</v>
      </c>
      <c r="V51" s="61" t="s">
        <v>298</v>
      </c>
      <c r="W51" s="61" t="s">
        <v>88</v>
      </c>
      <c r="X51" s="61" t="s">
        <v>64</v>
      </c>
      <c r="Y51" s="50" t="s">
        <v>667</v>
      </c>
      <c r="Z51" s="61" t="s">
        <v>59</v>
      </c>
      <c r="AA51" s="61" t="s">
        <v>207</v>
      </c>
      <c r="AB51" s="61" t="s">
        <v>587</v>
      </c>
      <c r="AC51" s="61" t="s">
        <v>748</v>
      </c>
      <c r="AD51" s="61" t="s">
        <v>749</v>
      </c>
      <c r="AE51" s="61" t="s">
        <v>750</v>
      </c>
      <c r="AF51" s="61" t="s">
        <v>751</v>
      </c>
      <c r="AG51" s="61" t="s">
        <v>752</v>
      </c>
      <c r="AH51" s="61" t="s">
        <v>73</v>
      </c>
      <c r="AI51" s="61" t="s">
        <v>753</v>
      </c>
      <c r="AJ51" s="71" t="s">
        <v>754</v>
      </c>
      <c r="AK51" s="61" t="s">
        <v>76</v>
      </c>
      <c r="AL51" s="64" t="s">
        <v>77</v>
      </c>
      <c r="AM51" s="64" t="s">
        <v>78</v>
      </c>
      <c r="AN51" s="63"/>
      <c r="AO51" s="64"/>
      <c r="AP51" s="75">
        <v>116116</v>
      </c>
      <c r="AQ51" s="55" t="b">
        <f t="shared" si="0"/>
        <v>1</v>
      </c>
    </row>
    <row r="52" spans="1:43" ht="26.25" customHeight="1" x14ac:dyDescent="0.15">
      <c r="A52" s="60">
        <v>70</v>
      </c>
      <c r="B52" s="60">
        <v>118431</v>
      </c>
      <c r="C52" s="61" t="s">
        <v>168</v>
      </c>
      <c r="D52" s="61" t="s">
        <v>744</v>
      </c>
      <c r="E52" s="62" t="s">
        <v>310</v>
      </c>
      <c r="F52" s="62" t="s">
        <v>646</v>
      </c>
      <c r="G52" s="63">
        <v>5</v>
      </c>
      <c r="H52" s="137"/>
      <c r="I52" s="61" t="s">
        <v>310</v>
      </c>
      <c r="J52" s="61" t="s">
        <v>49</v>
      </c>
      <c r="K52" s="61" t="s">
        <v>755</v>
      </c>
      <c r="L52" s="61" t="s">
        <v>51</v>
      </c>
      <c r="M52" s="61" t="s">
        <v>52</v>
      </c>
      <c r="N52" s="61" t="s">
        <v>756</v>
      </c>
      <c r="O52" s="61" t="s">
        <v>115</v>
      </c>
      <c r="P52" s="61" t="s">
        <v>204</v>
      </c>
      <c r="Q52" s="61" t="s">
        <v>204</v>
      </c>
      <c r="R52" s="61" t="s">
        <v>315</v>
      </c>
      <c r="S52" s="61" t="s">
        <v>372</v>
      </c>
      <c r="T52" s="61" t="s">
        <v>59</v>
      </c>
      <c r="U52" s="61" t="s">
        <v>498</v>
      </c>
      <c r="V52" s="61" t="s">
        <v>757</v>
      </c>
      <c r="W52" s="61" t="s">
        <v>758</v>
      </c>
      <c r="X52" s="61" t="s">
        <v>64</v>
      </c>
      <c r="Y52" s="50" t="s">
        <v>345</v>
      </c>
      <c r="Z52" s="61" t="s">
        <v>59</v>
      </c>
      <c r="AA52" s="61" t="s">
        <v>759</v>
      </c>
      <c r="AB52" s="61" t="s">
        <v>760</v>
      </c>
      <c r="AC52" s="61" t="s">
        <v>376</v>
      </c>
      <c r="AD52" s="61" t="s">
        <v>319</v>
      </c>
      <c r="AE52" s="61" t="s">
        <v>320</v>
      </c>
      <c r="AF52" s="61" t="s">
        <v>147</v>
      </c>
      <c r="AG52" s="61" t="s">
        <v>761</v>
      </c>
      <c r="AH52" s="61" t="s">
        <v>73</v>
      </c>
      <c r="AI52" s="61" t="s">
        <v>762</v>
      </c>
      <c r="AJ52" s="71" t="s">
        <v>763</v>
      </c>
      <c r="AK52" s="61" t="s">
        <v>76</v>
      </c>
      <c r="AL52" s="64" t="s">
        <v>77</v>
      </c>
      <c r="AM52" s="64" t="s">
        <v>78</v>
      </c>
      <c r="AN52" s="63"/>
      <c r="AO52" s="64"/>
      <c r="AP52" s="75">
        <v>118431</v>
      </c>
      <c r="AQ52" s="55" t="b">
        <f t="shared" si="0"/>
        <v>1</v>
      </c>
    </row>
    <row r="53" spans="1:43" ht="26.25" customHeight="1" x14ac:dyDescent="0.15">
      <c r="A53" s="60">
        <v>71</v>
      </c>
      <c r="B53" s="60">
        <v>134029</v>
      </c>
      <c r="C53" s="61" t="s">
        <v>168</v>
      </c>
      <c r="D53" s="61" t="s">
        <v>620</v>
      </c>
      <c r="E53" s="62" t="s">
        <v>310</v>
      </c>
      <c r="F53" s="62" t="s">
        <v>646</v>
      </c>
      <c r="G53" s="63">
        <v>1</v>
      </c>
      <c r="H53" s="138" t="s">
        <v>764</v>
      </c>
      <c r="I53" s="61" t="s">
        <v>310</v>
      </c>
      <c r="J53" s="61" t="s">
        <v>80</v>
      </c>
      <c r="K53" s="61" t="s">
        <v>765</v>
      </c>
      <c r="L53" s="61" t="s">
        <v>217</v>
      </c>
      <c r="M53" s="61" t="s">
        <v>52</v>
      </c>
      <c r="N53" s="61" t="s">
        <v>766</v>
      </c>
      <c r="O53" s="61" t="s">
        <v>54</v>
      </c>
      <c r="P53" s="61" t="s">
        <v>252</v>
      </c>
      <c r="Q53" s="61" t="s">
        <v>252</v>
      </c>
      <c r="R53" s="61" t="s">
        <v>611</v>
      </c>
      <c r="S53" s="61" t="s">
        <v>767</v>
      </c>
      <c r="T53" s="61" t="s">
        <v>59</v>
      </c>
      <c r="U53" s="61" t="s">
        <v>173</v>
      </c>
      <c r="V53" s="61" t="s">
        <v>768</v>
      </c>
      <c r="W53" s="61" t="s">
        <v>88</v>
      </c>
      <c r="X53" s="61" t="s">
        <v>63</v>
      </c>
      <c r="Y53" s="50" t="s">
        <v>63</v>
      </c>
      <c r="Z53" s="61" t="s">
        <v>175</v>
      </c>
      <c r="AA53" s="61" t="s">
        <v>207</v>
      </c>
      <c r="AB53" s="61" t="s">
        <v>769</v>
      </c>
      <c r="AC53" s="61" t="s">
        <v>770</v>
      </c>
      <c r="AD53" s="61" t="s">
        <v>771</v>
      </c>
      <c r="AE53" s="61" t="s">
        <v>772</v>
      </c>
      <c r="AF53" s="61" t="s">
        <v>773</v>
      </c>
      <c r="AG53" s="61" t="s">
        <v>774</v>
      </c>
      <c r="AH53" s="61" t="s">
        <v>73</v>
      </c>
      <c r="AI53" s="61" t="s">
        <v>775</v>
      </c>
      <c r="AJ53" s="71" t="s">
        <v>776</v>
      </c>
      <c r="AK53" s="61" t="s">
        <v>76</v>
      </c>
      <c r="AL53" s="64" t="s">
        <v>77</v>
      </c>
      <c r="AM53" s="64" t="s">
        <v>78</v>
      </c>
      <c r="AN53" s="63"/>
      <c r="AO53" s="64"/>
      <c r="AP53" s="75">
        <v>134029</v>
      </c>
      <c r="AQ53" s="55" t="b">
        <f t="shared" si="0"/>
        <v>1</v>
      </c>
    </row>
    <row r="54" spans="1:43" ht="26.25" customHeight="1" x14ac:dyDescent="0.15">
      <c r="A54" s="60">
        <v>72</v>
      </c>
      <c r="B54" s="60">
        <v>129699</v>
      </c>
      <c r="C54" s="61" t="s">
        <v>168</v>
      </c>
      <c r="D54" s="61" t="s">
        <v>620</v>
      </c>
      <c r="E54" s="62" t="s">
        <v>310</v>
      </c>
      <c r="F54" s="62" t="s">
        <v>646</v>
      </c>
      <c r="G54" s="60">
        <v>2</v>
      </c>
      <c r="H54" s="139"/>
      <c r="I54" s="61" t="s">
        <v>310</v>
      </c>
      <c r="J54" s="61" t="s">
        <v>80</v>
      </c>
      <c r="K54" s="61" t="s">
        <v>777</v>
      </c>
      <c r="L54" s="61" t="s">
        <v>51</v>
      </c>
      <c r="M54" s="61" t="s">
        <v>52</v>
      </c>
      <c r="N54" s="61" t="s">
        <v>778</v>
      </c>
      <c r="O54" s="61" t="s">
        <v>115</v>
      </c>
      <c r="P54" s="61" t="s">
        <v>84</v>
      </c>
      <c r="Q54" s="61" t="s">
        <v>235</v>
      </c>
      <c r="R54" s="61" t="s">
        <v>118</v>
      </c>
      <c r="S54" s="61" t="s">
        <v>612</v>
      </c>
      <c r="T54" s="61" t="s">
        <v>59</v>
      </c>
      <c r="U54" s="61" t="s">
        <v>60</v>
      </c>
      <c r="V54" s="61" t="s">
        <v>779</v>
      </c>
      <c r="W54" s="61" t="s">
        <v>299</v>
      </c>
      <c r="X54" s="61" t="s">
        <v>63</v>
      </c>
      <c r="Y54" s="50" t="s">
        <v>63</v>
      </c>
      <c r="Z54" s="61" t="s">
        <v>175</v>
      </c>
      <c r="AA54" s="61" t="s">
        <v>104</v>
      </c>
      <c r="AB54" s="61" t="s">
        <v>176</v>
      </c>
      <c r="AC54" s="61" t="s">
        <v>780</v>
      </c>
      <c r="AD54" s="61" t="s">
        <v>781</v>
      </c>
      <c r="AE54" s="61" t="s">
        <v>194</v>
      </c>
      <c r="AF54" s="61" t="s">
        <v>782</v>
      </c>
      <c r="AG54" s="61" t="s">
        <v>783</v>
      </c>
      <c r="AH54" s="61" t="s">
        <v>73</v>
      </c>
      <c r="AI54" s="61" t="s">
        <v>784</v>
      </c>
      <c r="AJ54" s="71" t="s">
        <v>785</v>
      </c>
      <c r="AK54" s="61" t="s">
        <v>76</v>
      </c>
      <c r="AL54" s="64" t="s">
        <v>77</v>
      </c>
      <c r="AM54" s="64" t="s">
        <v>78</v>
      </c>
      <c r="AN54" s="63"/>
      <c r="AO54" s="64"/>
      <c r="AP54" s="75">
        <v>129699</v>
      </c>
      <c r="AQ54" s="55" t="b">
        <f t="shared" si="0"/>
        <v>1</v>
      </c>
    </row>
    <row r="55" spans="1:43" ht="26.25" customHeight="1" x14ac:dyDescent="0.15">
      <c r="A55" s="60">
        <v>73</v>
      </c>
      <c r="B55" s="60">
        <v>128139</v>
      </c>
      <c r="C55" s="61" t="s">
        <v>168</v>
      </c>
      <c r="D55" s="61" t="s">
        <v>620</v>
      </c>
      <c r="E55" s="62" t="s">
        <v>310</v>
      </c>
      <c r="F55" s="62" t="s">
        <v>646</v>
      </c>
      <c r="G55" s="63">
        <v>3</v>
      </c>
      <c r="H55" s="139"/>
      <c r="I55" s="61" t="s">
        <v>310</v>
      </c>
      <c r="J55" s="61" t="s">
        <v>49</v>
      </c>
      <c r="K55" s="61" t="s">
        <v>786</v>
      </c>
      <c r="L55" s="61" t="s">
        <v>217</v>
      </c>
      <c r="M55" s="61" t="s">
        <v>52</v>
      </c>
      <c r="N55" s="61" t="s">
        <v>787</v>
      </c>
      <c r="O55" s="61" t="s">
        <v>115</v>
      </c>
      <c r="P55" s="61" t="s">
        <v>84</v>
      </c>
      <c r="Q55" s="61" t="s">
        <v>84</v>
      </c>
      <c r="R55" s="61" t="s">
        <v>611</v>
      </c>
      <c r="S55" s="61" t="s">
        <v>788</v>
      </c>
      <c r="T55" s="61" t="s">
        <v>59</v>
      </c>
      <c r="U55" s="61" t="s">
        <v>60</v>
      </c>
      <c r="V55" s="61" t="s">
        <v>789</v>
      </c>
      <c r="W55" s="61" t="s">
        <v>299</v>
      </c>
      <c r="X55" s="61" t="s">
        <v>63</v>
      </c>
      <c r="Y55" s="50" t="s">
        <v>64</v>
      </c>
      <c r="Z55" s="61" t="s">
        <v>65</v>
      </c>
      <c r="AA55" s="61" t="s">
        <v>241</v>
      </c>
      <c r="AB55" s="61" t="s">
        <v>790</v>
      </c>
      <c r="AC55" s="61" t="s">
        <v>348</v>
      </c>
      <c r="AD55" s="61" t="s">
        <v>92</v>
      </c>
      <c r="AE55" s="61" t="s">
        <v>168</v>
      </c>
      <c r="AF55" s="61" t="s">
        <v>791</v>
      </c>
      <c r="AG55" s="61" t="s">
        <v>792</v>
      </c>
      <c r="AH55" s="61" t="s">
        <v>73</v>
      </c>
      <c r="AI55" s="61" t="s">
        <v>793</v>
      </c>
      <c r="AJ55" s="71" t="s">
        <v>794</v>
      </c>
      <c r="AK55" s="61" t="s">
        <v>76</v>
      </c>
      <c r="AL55" s="64" t="s">
        <v>77</v>
      </c>
      <c r="AM55" s="64" t="s">
        <v>78</v>
      </c>
      <c r="AN55" s="63"/>
      <c r="AO55" s="64"/>
      <c r="AP55" s="75">
        <v>128139</v>
      </c>
      <c r="AQ55" s="55" t="b">
        <f t="shared" si="0"/>
        <v>1</v>
      </c>
    </row>
    <row r="56" spans="1:43" ht="26.25" customHeight="1" x14ac:dyDescent="0.15">
      <c r="A56" s="60">
        <v>74</v>
      </c>
      <c r="B56" s="60">
        <v>128293</v>
      </c>
      <c r="C56" s="61" t="s">
        <v>168</v>
      </c>
      <c r="D56" s="61" t="s">
        <v>620</v>
      </c>
      <c r="E56" s="62" t="s">
        <v>310</v>
      </c>
      <c r="F56" s="62" t="s">
        <v>646</v>
      </c>
      <c r="G56" s="60">
        <v>4</v>
      </c>
      <c r="H56" s="139"/>
      <c r="I56" s="61" t="s">
        <v>310</v>
      </c>
      <c r="J56" s="61" t="s">
        <v>49</v>
      </c>
      <c r="K56" s="61" t="s">
        <v>795</v>
      </c>
      <c r="L56" s="61" t="s">
        <v>51</v>
      </c>
      <c r="M56" s="61" t="s">
        <v>312</v>
      </c>
      <c r="N56" s="61" t="s">
        <v>796</v>
      </c>
      <c r="O56" s="61" t="s">
        <v>115</v>
      </c>
      <c r="P56" s="61" t="s">
        <v>84</v>
      </c>
      <c r="Q56" s="61" t="s">
        <v>84</v>
      </c>
      <c r="R56" s="61" t="s">
        <v>797</v>
      </c>
      <c r="S56" s="61" t="s">
        <v>798</v>
      </c>
      <c r="T56" s="61" t="s">
        <v>59</v>
      </c>
      <c r="U56" s="61" t="s">
        <v>60</v>
      </c>
      <c r="V56" s="61" t="s">
        <v>61</v>
      </c>
      <c r="W56" s="61" t="s">
        <v>299</v>
      </c>
      <c r="X56" s="61" t="s">
        <v>63</v>
      </c>
      <c r="Y56" s="50" t="s">
        <v>64</v>
      </c>
      <c r="Z56" s="61" t="s">
        <v>65</v>
      </c>
      <c r="AA56" s="61" t="s">
        <v>241</v>
      </c>
      <c r="AB56" s="61" t="s">
        <v>799</v>
      </c>
      <c r="AC56" s="61" t="s">
        <v>348</v>
      </c>
      <c r="AD56" s="61" t="s">
        <v>92</v>
      </c>
      <c r="AE56" s="61" t="s">
        <v>168</v>
      </c>
      <c r="AF56" s="61" t="s">
        <v>800</v>
      </c>
      <c r="AG56" s="61" t="s">
        <v>801</v>
      </c>
      <c r="AH56" s="61" t="s">
        <v>73</v>
      </c>
      <c r="AI56" s="61" t="s">
        <v>802</v>
      </c>
      <c r="AJ56" s="71" t="s">
        <v>803</v>
      </c>
      <c r="AK56" s="61" t="s">
        <v>76</v>
      </c>
      <c r="AL56" s="64" t="s">
        <v>77</v>
      </c>
      <c r="AM56" s="64" t="s">
        <v>78</v>
      </c>
      <c r="AN56" s="63"/>
      <c r="AO56" s="64"/>
      <c r="AP56" s="75">
        <v>128293</v>
      </c>
      <c r="AQ56" s="55" t="b">
        <f t="shared" si="0"/>
        <v>1</v>
      </c>
    </row>
    <row r="57" spans="1:43" ht="26.25" customHeight="1" x14ac:dyDescent="0.15">
      <c r="A57" s="60">
        <v>75</v>
      </c>
      <c r="B57" s="60">
        <v>132703</v>
      </c>
      <c r="C57" s="61" t="s">
        <v>168</v>
      </c>
      <c r="D57" s="61" t="s">
        <v>620</v>
      </c>
      <c r="E57" s="62" t="s">
        <v>310</v>
      </c>
      <c r="F57" s="62" t="s">
        <v>646</v>
      </c>
      <c r="G57" s="63">
        <v>5</v>
      </c>
      <c r="H57" s="139"/>
      <c r="I57" s="61" t="s">
        <v>310</v>
      </c>
      <c r="J57" s="61" t="s">
        <v>49</v>
      </c>
      <c r="K57" s="61" t="s">
        <v>804</v>
      </c>
      <c r="L57" s="61" t="s">
        <v>51</v>
      </c>
      <c r="M57" s="61" t="s">
        <v>52</v>
      </c>
      <c r="N57" s="61" t="s">
        <v>805</v>
      </c>
      <c r="O57" s="61" t="s">
        <v>115</v>
      </c>
      <c r="P57" s="61" t="s">
        <v>314</v>
      </c>
      <c r="Q57" s="61" t="s">
        <v>634</v>
      </c>
      <c r="R57" s="61" t="s">
        <v>806</v>
      </c>
      <c r="S57" s="61" t="s">
        <v>58</v>
      </c>
      <c r="T57" s="61" t="s">
        <v>59</v>
      </c>
      <c r="U57" s="61" t="s">
        <v>60</v>
      </c>
      <c r="V57" s="61" t="s">
        <v>440</v>
      </c>
      <c r="W57" s="61" t="s">
        <v>88</v>
      </c>
      <c r="X57" s="61" t="s">
        <v>64</v>
      </c>
      <c r="Y57" s="50" t="s">
        <v>64</v>
      </c>
      <c r="Z57" s="61" t="s">
        <v>65</v>
      </c>
      <c r="AA57" s="61" t="s">
        <v>104</v>
      </c>
      <c r="AB57" s="61" t="s">
        <v>807</v>
      </c>
      <c r="AC57" s="61" t="s">
        <v>541</v>
      </c>
      <c r="AD57" s="61" t="s">
        <v>808</v>
      </c>
      <c r="AE57" s="61" t="s">
        <v>430</v>
      </c>
      <c r="AF57" s="61" t="s">
        <v>809</v>
      </c>
      <c r="AG57" s="61" t="s">
        <v>810</v>
      </c>
      <c r="AH57" s="61" t="s">
        <v>73</v>
      </c>
      <c r="AI57" s="61" t="s">
        <v>811</v>
      </c>
      <c r="AJ57" s="71" t="s">
        <v>812</v>
      </c>
      <c r="AK57" s="61" t="s">
        <v>76</v>
      </c>
      <c r="AL57" s="64" t="s">
        <v>77</v>
      </c>
      <c r="AM57" s="64" t="s">
        <v>78</v>
      </c>
      <c r="AN57" s="63"/>
      <c r="AO57" s="64"/>
      <c r="AP57" s="75">
        <v>132703</v>
      </c>
      <c r="AQ57" s="55" t="b">
        <f t="shared" si="0"/>
        <v>1</v>
      </c>
    </row>
    <row r="58" spans="1:43" ht="26.25" customHeight="1" x14ac:dyDescent="0.15">
      <c r="A58" s="60">
        <v>76</v>
      </c>
      <c r="B58" s="60">
        <v>127406</v>
      </c>
      <c r="C58" s="61" t="s">
        <v>168</v>
      </c>
      <c r="D58" s="61" t="s">
        <v>620</v>
      </c>
      <c r="E58" s="62" t="s">
        <v>310</v>
      </c>
      <c r="F58" s="62" t="s">
        <v>646</v>
      </c>
      <c r="G58" s="60">
        <v>6</v>
      </c>
      <c r="H58" s="140"/>
      <c r="I58" s="61" t="s">
        <v>813</v>
      </c>
      <c r="J58" s="61" t="s">
        <v>49</v>
      </c>
      <c r="K58" s="61" t="s">
        <v>814</v>
      </c>
      <c r="L58" s="61" t="s">
        <v>51</v>
      </c>
      <c r="M58" s="61" t="s">
        <v>52</v>
      </c>
      <c r="N58" s="61" t="s">
        <v>815</v>
      </c>
      <c r="O58" s="61" t="s">
        <v>115</v>
      </c>
      <c r="P58" s="61" t="s">
        <v>252</v>
      </c>
      <c r="Q58" s="61" t="s">
        <v>252</v>
      </c>
      <c r="R58" s="61" t="s">
        <v>171</v>
      </c>
      <c r="S58" s="61" t="s">
        <v>270</v>
      </c>
      <c r="T58" s="61" t="s">
        <v>59</v>
      </c>
      <c r="U58" s="61" t="s">
        <v>60</v>
      </c>
      <c r="V58" s="61" t="s">
        <v>816</v>
      </c>
      <c r="W58" s="61" t="s">
        <v>88</v>
      </c>
      <c r="X58" s="61" t="s">
        <v>64</v>
      </c>
      <c r="Y58" s="50" t="s">
        <v>64</v>
      </c>
      <c r="Z58" s="61" t="s">
        <v>65</v>
      </c>
      <c r="AA58" s="61" t="s">
        <v>241</v>
      </c>
      <c r="AB58" s="61" t="s">
        <v>817</v>
      </c>
      <c r="AC58" s="61" t="s">
        <v>331</v>
      </c>
      <c r="AD58" s="61" t="s">
        <v>818</v>
      </c>
      <c r="AE58" s="61" t="s">
        <v>819</v>
      </c>
      <c r="AF58" s="61" t="s">
        <v>820</v>
      </c>
      <c r="AG58" s="61" t="s">
        <v>821</v>
      </c>
      <c r="AH58" s="61" t="s">
        <v>73</v>
      </c>
      <c r="AI58" s="61" t="s">
        <v>822</v>
      </c>
      <c r="AJ58" s="71" t="s">
        <v>823</v>
      </c>
      <c r="AK58" s="61" t="s">
        <v>76</v>
      </c>
      <c r="AL58" s="64" t="s">
        <v>77</v>
      </c>
      <c r="AM58" s="64" t="s">
        <v>78</v>
      </c>
      <c r="AN58" s="63"/>
      <c r="AO58" s="64"/>
      <c r="AP58" s="75">
        <v>127406</v>
      </c>
      <c r="AQ58" s="55" t="b">
        <f t="shared" si="0"/>
        <v>1</v>
      </c>
    </row>
    <row r="59" spans="1:43" ht="26.25" customHeight="1" x14ac:dyDescent="0.15">
      <c r="A59" s="60">
        <v>77</v>
      </c>
      <c r="B59" s="60">
        <v>130576</v>
      </c>
      <c r="C59" s="61" t="s">
        <v>44</v>
      </c>
      <c r="D59" s="61" t="s">
        <v>199</v>
      </c>
      <c r="E59" s="62" t="s">
        <v>824</v>
      </c>
      <c r="F59" s="62" t="s">
        <v>646</v>
      </c>
      <c r="G59" s="61" t="s">
        <v>132</v>
      </c>
      <c r="H59" s="137" t="s">
        <v>825</v>
      </c>
      <c r="I59" s="61" t="s">
        <v>824</v>
      </c>
      <c r="J59" s="61" t="s">
        <v>49</v>
      </c>
      <c r="K59" s="61" t="s">
        <v>826</v>
      </c>
      <c r="L59" s="61" t="s">
        <v>217</v>
      </c>
      <c r="M59" s="61" t="s">
        <v>52</v>
      </c>
      <c r="N59" s="61" t="s">
        <v>827</v>
      </c>
      <c r="O59" s="61" t="s">
        <v>54</v>
      </c>
      <c r="P59" s="61" t="s">
        <v>137</v>
      </c>
      <c r="Q59" s="61" t="s">
        <v>117</v>
      </c>
      <c r="R59" s="61" t="s">
        <v>828</v>
      </c>
      <c r="S59" s="61" t="s">
        <v>342</v>
      </c>
      <c r="T59" s="61" t="s">
        <v>59</v>
      </c>
      <c r="U59" s="61" t="s">
        <v>173</v>
      </c>
      <c r="V59" s="61" t="s">
        <v>412</v>
      </c>
      <c r="W59" s="61" t="s">
        <v>374</v>
      </c>
      <c r="X59" s="61" t="s">
        <v>64</v>
      </c>
      <c r="Y59" s="50" t="s">
        <v>64</v>
      </c>
      <c r="Z59" s="61" t="s">
        <v>65</v>
      </c>
      <c r="AA59" s="61" t="s">
        <v>257</v>
      </c>
      <c r="AB59" s="61" t="s">
        <v>829</v>
      </c>
      <c r="AC59" s="61" t="s">
        <v>830</v>
      </c>
      <c r="AD59" s="61" t="s">
        <v>831</v>
      </c>
      <c r="AE59" s="61" t="s">
        <v>832</v>
      </c>
      <c r="AF59" s="61" t="s">
        <v>833</v>
      </c>
      <c r="AG59" s="61" t="s">
        <v>834</v>
      </c>
      <c r="AH59" s="61" t="s">
        <v>73</v>
      </c>
      <c r="AI59" s="61" t="s">
        <v>835</v>
      </c>
      <c r="AJ59" s="71" t="s">
        <v>836</v>
      </c>
      <c r="AK59" s="61" t="s">
        <v>837</v>
      </c>
      <c r="AL59" s="64" t="s">
        <v>77</v>
      </c>
      <c r="AM59" s="64" t="s">
        <v>78</v>
      </c>
      <c r="AN59" s="64"/>
      <c r="AO59" s="64"/>
      <c r="AP59" s="75">
        <v>130576</v>
      </c>
      <c r="AQ59" s="55" t="b">
        <f t="shared" si="0"/>
        <v>1</v>
      </c>
    </row>
    <row r="60" spans="1:43" ht="26.25" customHeight="1" x14ac:dyDescent="0.15">
      <c r="A60" s="60">
        <v>78</v>
      </c>
      <c r="B60" s="60">
        <v>134166</v>
      </c>
      <c r="C60" s="61" t="s">
        <v>44</v>
      </c>
      <c r="D60" s="61" t="s">
        <v>199</v>
      </c>
      <c r="E60" s="62" t="s">
        <v>824</v>
      </c>
      <c r="F60" s="62" t="s">
        <v>646</v>
      </c>
      <c r="G60" s="61" t="s">
        <v>152</v>
      </c>
      <c r="H60" s="137"/>
      <c r="I60" s="61" t="s">
        <v>824</v>
      </c>
      <c r="J60" s="61" t="s">
        <v>49</v>
      </c>
      <c r="K60" s="61" t="s">
        <v>838</v>
      </c>
      <c r="L60" s="61" t="s">
        <v>51</v>
      </c>
      <c r="M60" s="61" t="s">
        <v>52</v>
      </c>
      <c r="N60" s="61" t="s">
        <v>839</v>
      </c>
      <c r="O60" s="61" t="s">
        <v>115</v>
      </c>
      <c r="P60" s="61" t="s">
        <v>466</v>
      </c>
      <c r="Q60" s="61" t="s">
        <v>117</v>
      </c>
      <c r="R60" s="61" t="s">
        <v>806</v>
      </c>
      <c r="S60" s="61" t="s">
        <v>840</v>
      </c>
      <c r="T60" s="61" t="s">
        <v>59</v>
      </c>
      <c r="U60" s="61" t="s">
        <v>498</v>
      </c>
      <c r="V60" s="61" t="s">
        <v>222</v>
      </c>
      <c r="W60" s="61" t="s">
        <v>59</v>
      </c>
      <c r="X60" s="61" t="s">
        <v>63</v>
      </c>
      <c r="Y60" s="50" t="s">
        <v>63</v>
      </c>
      <c r="Z60" s="61" t="s">
        <v>175</v>
      </c>
      <c r="AA60" s="61" t="s">
        <v>841</v>
      </c>
      <c r="AB60" s="61" t="s">
        <v>842</v>
      </c>
      <c r="AC60" s="61" t="s">
        <v>843</v>
      </c>
      <c r="AD60" s="61" t="s">
        <v>844</v>
      </c>
      <c r="AE60" s="61" t="s">
        <v>845</v>
      </c>
      <c r="AF60" s="61" t="s">
        <v>109</v>
      </c>
      <c r="AG60" s="61" t="s">
        <v>846</v>
      </c>
      <c r="AH60" s="61" t="s">
        <v>73</v>
      </c>
      <c r="AI60" s="61" t="s">
        <v>847</v>
      </c>
      <c r="AJ60" s="71" t="s">
        <v>848</v>
      </c>
      <c r="AK60" s="61" t="s">
        <v>837</v>
      </c>
      <c r="AL60" s="64" t="s">
        <v>77</v>
      </c>
      <c r="AM60" s="64" t="s">
        <v>78</v>
      </c>
      <c r="AN60" s="64"/>
      <c r="AO60" s="64"/>
      <c r="AP60" s="75">
        <v>134166</v>
      </c>
      <c r="AQ60" s="55" t="b">
        <f t="shared" si="0"/>
        <v>1</v>
      </c>
    </row>
    <row r="61" spans="1:43" ht="26.25" customHeight="1" x14ac:dyDescent="0.15">
      <c r="A61" s="60">
        <v>79</v>
      </c>
      <c r="B61" s="60">
        <v>107056</v>
      </c>
      <c r="C61" s="61" t="s">
        <v>44</v>
      </c>
      <c r="D61" s="61" t="s">
        <v>199</v>
      </c>
      <c r="E61" s="62" t="s">
        <v>849</v>
      </c>
      <c r="F61" s="62" t="s">
        <v>646</v>
      </c>
      <c r="G61" s="61" t="s">
        <v>594</v>
      </c>
      <c r="H61" s="137"/>
      <c r="I61" s="61" t="s">
        <v>849</v>
      </c>
      <c r="J61" s="61" t="s">
        <v>49</v>
      </c>
      <c r="K61" s="61" t="s">
        <v>850</v>
      </c>
      <c r="L61" s="61" t="s">
        <v>51</v>
      </c>
      <c r="M61" s="61" t="s">
        <v>52</v>
      </c>
      <c r="N61" s="61" t="s">
        <v>851</v>
      </c>
      <c r="O61" s="61" t="s">
        <v>115</v>
      </c>
      <c r="P61" s="61" t="s">
        <v>466</v>
      </c>
      <c r="Q61" s="61" t="s">
        <v>117</v>
      </c>
      <c r="R61" s="61" t="s">
        <v>85</v>
      </c>
      <c r="S61" s="61" t="s">
        <v>852</v>
      </c>
      <c r="T61" s="61" t="s">
        <v>59</v>
      </c>
      <c r="U61" s="61" t="s">
        <v>498</v>
      </c>
      <c r="V61" s="61" t="s">
        <v>853</v>
      </c>
      <c r="W61" s="61" t="s">
        <v>854</v>
      </c>
      <c r="X61" s="61" t="s">
        <v>64</v>
      </c>
      <c r="Y61" s="50" t="s">
        <v>64</v>
      </c>
      <c r="Z61" s="61" t="s">
        <v>65</v>
      </c>
      <c r="AA61" s="61" t="s">
        <v>690</v>
      </c>
      <c r="AB61" s="61" t="s">
        <v>855</v>
      </c>
      <c r="AC61" s="61" t="s">
        <v>856</v>
      </c>
      <c r="AD61" s="61" t="s">
        <v>857</v>
      </c>
      <c r="AE61" s="61" t="s">
        <v>858</v>
      </c>
      <c r="AF61" s="61" t="s">
        <v>859</v>
      </c>
      <c r="AG61" s="61" t="s">
        <v>860</v>
      </c>
      <c r="AH61" s="61" t="s">
        <v>73</v>
      </c>
      <c r="AI61" s="61" t="s">
        <v>861</v>
      </c>
      <c r="AJ61" s="71" t="s">
        <v>862</v>
      </c>
      <c r="AK61" s="61" t="s">
        <v>837</v>
      </c>
      <c r="AL61" s="64" t="s">
        <v>77</v>
      </c>
      <c r="AM61" s="64" t="s">
        <v>78</v>
      </c>
      <c r="AN61" s="64"/>
      <c r="AO61" s="64"/>
      <c r="AP61" s="75">
        <v>107056</v>
      </c>
      <c r="AQ61" s="55" t="b">
        <f t="shared" si="0"/>
        <v>1</v>
      </c>
    </row>
    <row r="62" spans="1:43" ht="26.25" customHeight="1" x14ac:dyDescent="0.15">
      <c r="A62" s="60">
        <v>80</v>
      </c>
      <c r="B62" s="60">
        <v>127374</v>
      </c>
      <c r="C62" s="61" t="s">
        <v>44</v>
      </c>
      <c r="D62" s="61" t="s">
        <v>199</v>
      </c>
      <c r="E62" s="62" t="s">
        <v>849</v>
      </c>
      <c r="F62" s="62" t="s">
        <v>646</v>
      </c>
      <c r="G62" s="61" t="s">
        <v>478</v>
      </c>
      <c r="H62" s="137"/>
      <c r="I62" s="61" t="s">
        <v>849</v>
      </c>
      <c r="J62" s="61" t="s">
        <v>49</v>
      </c>
      <c r="K62" s="61" t="s">
        <v>863</v>
      </c>
      <c r="L62" s="61" t="s">
        <v>51</v>
      </c>
      <c r="M62" s="61" t="s">
        <v>52</v>
      </c>
      <c r="N62" s="61" t="s">
        <v>864</v>
      </c>
      <c r="O62" s="61" t="s">
        <v>54</v>
      </c>
      <c r="P62" s="61" t="s">
        <v>865</v>
      </c>
      <c r="Q62" s="61" t="s">
        <v>865</v>
      </c>
      <c r="R62" s="61" t="s">
        <v>866</v>
      </c>
      <c r="S62" s="61" t="s">
        <v>867</v>
      </c>
      <c r="T62" s="61" t="s">
        <v>59</v>
      </c>
      <c r="U62" s="61" t="s">
        <v>498</v>
      </c>
      <c r="V62" s="61" t="s">
        <v>868</v>
      </c>
      <c r="W62" s="61" t="s">
        <v>374</v>
      </c>
      <c r="X62" s="61" t="s">
        <v>64</v>
      </c>
      <c r="Y62" s="50" t="s">
        <v>64</v>
      </c>
      <c r="Z62" s="61" t="s">
        <v>65</v>
      </c>
      <c r="AA62" s="61" t="s">
        <v>869</v>
      </c>
      <c r="AB62" s="61" t="s">
        <v>870</v>
      </c>
      <c r="AC62" s="61" t="s">
        <v>871</v>
      </c>
      <c r="AD62" s="61" t="s">
        <v>210</v>
      </c>
      <c r="AE62" s="61" t="s">
        <v>211</v>
      </c>
      <c r="AF62" s="61" t="s">
        <v>872</v>
      </c>
      <c r="AG62" s="61" t="s">
        <v>873</v>
      </c>
      <c r="AH62" s="61" t="s">
        <v>73</v>
      </c>
      <c r="AI62" s="61" t="s">
        <v>874</v>
      </c>
      <c r="AJ62" s="71" t="s">
        <v>875</v>
      </c>
      <c r="AK62" s="61" t="s">
        <v>837</v>
      </c>
      <c r="AL62" s="64" t="s">
        <v>77</v>
      </c>
      <c r="AM62" s="64" t="s">
        <v>78</v>
      </c>
      <c r="AN62" s="64"/>
      <c r="AO62" s="64"/>
      <c r="AP62" s="75">
        <v>127374</v>
      </c>
      <c r="AQ62" s="55" t="b">
        <f t="shared" si="0"/>
        <v>1</v>
      </c>
    </row>
    <row r="63" spans="1:43" ht="26.25" customHeight="1" x14ac:dyDescent="0.15">
      <c r="A63" s="60">
        <v>81</v>
      </c>
      <c r="B63" s="60">
        <v>132627</v>
      </c>
      <c r="C63" s="61" t="s">
        <v>44</v>
      </c>
      <c r="D63" s="61" t="s">
        <v>199</v>
      </c>
      <c r="E63" s="62" t="s">
        <v>876</v>
      </c>
      <c r="F63" s="62" t="s">
        <v>646</v>
      </c>
      <c r="G63" s="61" t="s">
        <v>132</v>
      </c>
      <c r="H63" s="137" t="s">
        <v>877</v>
      </c>
      <c r="I63" s="61" t="s">
        <v>876</v>
      </c>
      <c r="J63" s="61" t="s">
        <v>49</v>
      </c>
      <c r="K63" s="61" t="s">
        <v>878</v>
      </c>
      <c r="L63" s="61" t="s">
        <v>51</v>
      </c>
      <c r="M63" s="61" t="s">
        <v>52</v>
      </c>
      <c r="N63" s="61" t="s">
        <v>879</v>
      </c>
      <c r="O63" s="61" t="s">
        <v>54</v>
      </c>
      <c r="P63" s="61" t="s">
        <v>478</v>
      </c>
      <c r="Q63" s="61" t="s">
        <v>478</v>
      </c>
      <c r="R63" s="61" t="s">
        <v>496</v>
      </c>
      <c r="S63" s="61" t="s">
        <v>342</v>
      </c>
      <c r="T63" s="61" t="s">
        <v>59</v>
      </c>
      <c r="U63" s="61" t="s">
        <v>498</v>
      </c>
      <c r="V63" s="61" t="s">
        <v>880</v>
      </c>
      <c r="W63" s="61" t="s">
        <v>374</v>
      </c>
      <c r="X63" s="61" t="s">
        <v>64</v>
      </c>
      <c r="Y63" s="50" t="s">
        <v>64</v>
      </c>
      <c r="Z63" s="61" t="s">
        <v>65</v>
      </c>
      <c r="AA63" s="61" t="s">
        <v>104</v>
      </c>
      <c r="AB63" s="61" t="s">
        <v>870</v>
      </c>
      <c r="AC63" s="61" t="s">
        <v>881</v>
      </c>
      <c r="AD63" s="61" t="s">
        <v>210</v>
      </c>
      <c r="AE63" s="61" t="s">
        <v>882</v>
      </c>
      <c r="AF63" s="61" t="s">
        <v>883</v>
      </c>
      <c r="AG63" s="61" t="s">
        <v>884</v>
      </c>
      <c r="AH63" s="61" t="s">
        <v>73</v>
      </c>
      <c r="AI63" s="61" t="s">
        <v>885</v>
      </c>
      <c r="AJ63" s="71" t="s">
        <v>886</v>
      </c>
      <c r="AK63" s="61" t="s">
        <v>837</v>
      </c>
      <c r="AL63" s="64" t="s">
        <v>77</v>
      </c>
      <c r="AM63" s="64" t="s">
        <v>78</v>
      </c>
      <c r="AN63" s="64"/>
      <c r="AO63" s="64"/>
      <c r="AP63" s="75">
        <v>132627</v>
      </c>
      <c r="AQ63" s="55" t="b">
        <f t="shared" si="0"/>
        <v>1</v>
      </c>
    </row>
    <row r="64" spans="1:43" ht="26.25" customHeight="1" x14ac:dyDescent="0.15">
      <c r="A64" s="60">
        <v>82</v>
      </c>
      <c r="B64" s="60">
        <v>103445</v>
      </c>
      <c r="C64" s="61" t="s">
        <v>44</v>
      </c>
      <c r="D64" s="61" t="s">
        <v>199</v>
      </c>
      <c r="E64" s="62" t="s">
        <v>876</v>
      </c>
      <c r="F64" s="62" t="s">
        <v>646</v>
      </c>
      <c r="G64" s="61" t="s">
        <v>152</v>
      </c>
      <c r="H64" s="142"/>
      <c r="I64" s="61" t="s">
        <v>876</v>
      </c>
      <c r="J64" s="61" t="s">
        <v>49</v>
      </c>
      <c r="K64" s="61" t="s">
        <v>887</v>
      </c>
      <c r="L64" s="61" t="s">
        <v>217</v>
      </c>
      <c r="M64" s="61" t="s">
        <v>52</v>
      </c>
      <c r="N64" s="61" t="s">
        <v>888</v>
      </c>
      <c r="O64" s="61" t="s">
        <v>115</v>
      </c>
      <c r="P64" s="61" t="s">
        <v>204</v>
      </c>
      <c r="Q64" s="61" t="s">
        <v>117</v>
      </c>
      <c r="R64" s="61" t="s">
        <v>889</v>
      </c>
      <c r="S64" s="61" t="s">
        <v>342</v>
      </c>
      <c r="T64" s="61" t="s">
        <v>59</v>
      </c>
      <c r="U64" s="61" t="s">
        <v>60</v>
      </c>
      <c r="V64" s="61" t="s">
        <v>222</v>
      </c>
      <c r="W64" s="61" t="s">
        <v>374</v>
      </c>
      <c r="X64" s="61" t="s">
        <v>64</v>
      </c>
      <c r="Y64" s="50" t="s">
        <v>64</v>
      </c>
      <c r="Z64" s="61" t="s">
        <v>65</v>
      </c>
      <c r="AA64" s="61" t="s">
        <v>890</v>
      </c>
      <c r="AB64" s="61" t="s">
        <v>891</v>
      </c>
      <c r="AC64" s="61" t="s">
        <v>177</v>
      </c>
      <c r="AD64" s="61" t="s">
        <v>892</v>
      </c>
      <c r="AE64" s="61" t="s">
        <v>893</v>
      </c>
      <c r="AF64" s="61" t="s">
        <v>894</v>
      </c>
      <c r="AG64" s="61" t="s">
        <v>895</v>
      </c>
      <c r="AH64" s="61" t="s">
        <v>73</v>
      </c>
      <c r="AI64" s="61" t="s">
        <v>896</v>
      </c>
      <c r="AJ64" s="71" t="s">
        <v>897</v>
      </c>
      <c r="AK64" s="61" t="s">
        <v>837</v>
      </c>
      <c r="AL64" s="64" t="s">
        <v>77</v>
      </c>
      <c r="AM64" s="64" t="s">
        <v>78</v>
      </c>
      <c r="AN64" s="64"/>
      <c r="AO64" s="64"/>
      <c r="AP64" s="75">
        <v>103445</v>
      </c>
      <c r="AQ64" s="55" t="b">
        <f t="shared" si="0"/>
        <v>1</v>
      </c>
    </row>
    <row r="65" spans="1:43" ht="26.25" customHeight="1" x14ac:dyDescent="0.15">
      <c r="A65" s="60">
        <v>83</v>
      </c>
      <c r="B65" s="60">
        <v>106893</v>
      </c>
      <c r="C65" s="61" t="s">
        <v>44</v>
      </c>
      <c r="D65" s="61" t="s">
        <v>199</v>
      </c>
      <c r="E65" s="62" t="s">
        <v>876</v>
      </c>
      <c r="F65" s="62" t="s">
        <v>646</v>
      </c>
      <c r="G65" s="61" t="s">
        <v>594</v>
      </c>
      <c r="H65" s="142"/>
      <c r="I65" s="61" t="s">
        <v>876</v>
      </c>
      <c r="J65" s="61" t="s">
        <v>49</v>
      </c>
      <c r="K65" s="61" t="s">
        <v>898</v>
      </c>
      <c r="L65" s="61" t="s">
        <v>217</v>
      </c>
      <c r="M65" s="61" t="s">
        <v>52</v>
      </c>
      <c r="N65" s="61" t="s">
        <v>899</v>
      </c>
      <c r="O65" s="61" t="s">
        <v>900</v>
      </c>
      <c r="P65" s="61" t="s">
        <v>901</v>
      </c>
      <c r="Q65" s="61" t="s">
        <v>117</v>
      </c>
      <c r="R65" s="61" t="s">
        <v>611</v>
      </c>
      <c r="S65" s="61" t="s">
        <v>342</v>
      </c>
      <c r="T65" s="61" t="s">
        <v>59</v>
      </c>
      <c r="U65" s="61" t="s">
        <v>902</v>
      </c>
      <c r="V65" s="61" t="s">
        <v>222</v>
      </c>
      <c r="W65" s="61" t="s">
        <v>59</v>
      </c>
      <c r="X65" s="61" t="s">
        <v>64</v>
      </c>
      <c r="Y65" s="50" t="s">
        <v>64</v>
      </c>
      <c r="Z65" s="61" t="s">
        <v>65</v>
      </c>
      <c r="AA65" s="61" t="s">
        <v>287</v>
      </c>
      <c r="AB65" s="61" t="s">
        <v>903</v>
      </c>
      <c r="AC65" s="61" t="s">
        <v>904</v>
      </c>
      <c r="AD65" s="61" t="s">
        <v>905</v>
      </c>
      <c r="AE65" s="61" t="s">
        <v>906</v>
      </c>
      <c r="AF65" s="61" t="s">
        <v>907</v>
      </c>
      <c r="AG65" s="61" t="s">
        <v>908</v>
      </c>
      <c r="AH65" s="61" t="s">
        <v>73</v>
      </c>
      <c r="AI65" s="61" t="s">
        <v>909</v>
      </c>
      <c r="AJ65" s="71" t="s">
        <v>910</v>
      </c>
      <c r="AK65" s="61" t="s">
        <v>837</v>
      </c>
      <c r="AL65" s="64" t="s">
        <v>77</v>
      </c>
      <c r="AM65" s="64" t="s">
        <v>78</v>
      </c>
      <c r="AN65" s="64"/>
      <c r="AO65" s="64"/>
      <c r="AP65" s="75">
        <v>106893</v>
      </c>
      <c r="AQ65" s="55" t="b">
        <f t="shared" ref="AQ65:AQ128" si="1">B65=AP65</f>
        <v>1</v>
      </c>
    </row>
    <row r="66" spans="1:43" ht="26.25" customHeight="1" x14ac:dyDescent="0.15">
      <c r="A66" s="60">
        <v>84</v>
      </c>
      <c r="B66" s="60">
        <v>131260</v>
      </c>
      <c r="C66" s="61" t="s">
        <v>44</v>
      </c>
      <c r="D66" s="61" t="s">
        <v>199</v>
      </c>
      <c r="E66" s="62" t="s">
        <v>911</v>
      </c>
      <c r="F66" s="62" t="s">
        <v>646</v>
      </c>
      <c r="G66" s="61" t="s">
        <v>132</v>
      </c>
      <c r="H66" s="137" t="s">
        <v>912</v>
      </c>
      <c r="I66" s="61" t="s">
        <v>911</v>
      </c>
      <c r="J66" s="61" t="s">
        <v>49</v>
      </c>
      <c r="K66" s="61" t="s">
        <v>913</v>
      </c>
      <c r="L66" s="61" t="s">
        <v>51</v>
      </c>
      <c r="M66" s="61" t="s">
        <v>52</v>
      </c>
      <c r="N66" s="61" t="s">
        <v>914</v>
      </c>
      <c r="O66" s="61" t="s">
        <v>54</v>
      </c>
      <c r="P66" s="61" t="s">
        <v>186</v>
      </c>
      <c r="Q66" s="61" t="s">
        <v>117</v>
      </c>
      <c r="R66" s="61" t="s">
        <v>915</v>
      </c>
      <c r="S66" s="61" t="s">
        <v>916</v>
      </c>
      <c r="T66" s="61" t="s">
        <v>59</v>
      </c>
      <c r="U66" s="61" t="s">
        <v>60</v>
      </c>
      <c r="V66" s="61" t="s">
        <v>917</v>
      </c>
      <c r="W66" s="61" t="s">
        <v>918</v>
      </c>
      <c r="X66" s="61" t="s">
        <v>64</v>
      </c>
      <c r="Y66" s="50" t="s">
        <v>64</v>
      </c>
      <c r="Z66" s="61" t="s">
        <v>65</v>
      </c>
      <c r="AA66" s="61" t="s">
        <v>919</v>
      </c>
      <c r="AB66" s="61" t="s">
        <v>920</v>
      </c>
      <c r="AC66" s="61" t="s">
        <v>588</v>
      </c>
      <c r="AD66" s="61" t="s">
        <v>921</v>
      </c>
      <c r="AE66" s="61" t="s">
        <v>922</v>
      </c>
      <c r="AF66" s="61" t="s">
        <v>923</v>
      </c>
      <c r="AG66" s="61" t="s">
        <v>924</v>
      </c>
      <c r="AH66" s="61" t="s">
        <v>73</v>
      </c>
      <c r="AI66" s="61" t="s">
        <v>925</v>
      </c>
      <c r="AJ66" s="71" t="s">
        <v>926</v>
      </c>
      <c r="AK66" s="61" t="s">
        <v>837</v>
      </c>
      <c r="AL66" s="64" t="s">
        <v>77</v>
      </c>
      <c r="AM66" s="64" t="s">
        <v>78</v>
      </c>
      <c r="AN66" s="64"/>
      <c r="AO66" s="64"/>
      <c r="AP66" s="75">
        <v>131260</v>
      </c>
      <c r="AQ66" s="55" t="b">
        <f t="shared" si="1"/>
        <v>1</v>
      </c>
    </row>
    <row r="67" spans="1:43" ht="26.25" customHeight="1" x14ac:dyDescent="0.15">
      <c r="A67" s="60">
        <v>85</v>
      </c>
      <c r="B67" s="60">
        <v>132281</v>
      </c>
      <c r="C67" s="61" t="s">
        <v>44</v>
      </c>
      <c r="D67" s="61" t="s">
        <v>199</v>
      </c>
      <c r="E67" s="62" t="s">
        <v>911</v>
      </c>
      <c r="F67" s="62" t="s">
        <v>646</v>
      </c>
      <c r="G67" s="61" t="s">
        <v>152</v>
      </c>
      <c r="H67" s="137"/>
      <c r="I67" s="61" t="s">
        <v>911</v>
      </c>
      <c r="J67" s="61" t="s">
        <v>49</v>
      </c>
      <c r="K67" s="61" t="s">
        <v>927</v>
      </c>
      <c r="L67" s="61" t="s">
        <v>217</v>
      </c>
      <c r="M67" s="61" t="s">
        <v>52</v>
      </c>
      <c r="N67" s="61" t="s">
        <v>928</v>
      </c>
      <c r="O67" s="61" t="s">
        <v>115</v>
      </c>
      <c r="P67" s="61" t="s">
        <v>297</v>
      </c>
      <c r="Q67" s="61" t="s">
        <v>117</v>
      </c>
      <c r="R67" s="61" t="s">
        <v>828</v>
      </c>
      <c r="S67" s="61" t="s">
        <v>342</v>
      </c>
      <c r="T67" s="61" t="s">
        <v>59</v>
      </c>
      <c r="U67" s="61" t="s">
        <v>173</v>
      </c>
      <c r="V67" s="61" t="s">
        <v>929</v>
      </c>
      <c r="W67" s="61" t="s">
        <v>930</v>
      </c>
      <c r="X67" s="61" t="s">
        <v>64</v>
      </c>
      <c r="Y67" s="50" t="s">
        <v>64</v>
      </c>
      <c r="Z67" s="61" t="s">
        <v>65</v>
      </c>
      <c r="AA67" s="61" t="s">
        <v>287</v>
      </c>
      <c r="AB67" s="61" t="s">
        <v>931</v>
      </c>
      <c r="AC67" s="61" t="s">
        <v>177</v>
      </c>
      <c r="AD67" s="61" t="s">
        <v>932</v>
      </c>
      <c r="AE67" s="61" t="s">
        <v>933</v>
      </c>
      <c r="AF67" s="61" t="s">
        <v>934</v>
      </c>
      <c r="AG67" s="61" t="s">
        <v>935</v>
      </c>
      <c r="AH67" s="61" t="s">
        <v>73</v>
      </c>
      <c r="AI67" s="61" t="s">
        <v>936</v>
      </c>
      <c r="AJ67" s="71" t="s">
        <v>937</v>
      </c>
      <c r="AK67" s="61" t="s">
        <v>837</v>
      </c>
      <c r="AL67" s="64" t="s">
        <v>77</v>
      </c>
      <c r="AM67" s="64" t="s">
        <v>78</v>
      </c>
      <c r="AN67" s="64"/>
      <c r="AO67" s="64"/>
      <c r="AP67" s="75">
        <v>132281</v>
      </c>
      <c r="AQ67" s="55" t="b">
        <f t="shared" si="1"/>
        <v>1</v>
      </c>
    </row>
    <row r="68" spans="1:43" ht="26.25" customHeight="1" x14ac:dyDescent="0.15">
      <c r="A68" s="60">
        <v>86</v>
      </c>
      <c r="B68" s="60">
        <v>133693</v>
      </c>
      <c r="C68" s="61" t="s">
        <v>44</v>
      </c>
      <c r="D68" s="61" t="s">
        <v>199</v>
      </c>
      <c r="E68" s="62" t="s">
        <v>911</v>
      </c>
      <c r="F68" s="62" t="s">
        <v>646</v>
      </c>
      <c r="G68" s="61" t="s">
        <v>594</v>
      </c>
      <c r="H68" s="137"/>
      <c r="I68" s="61" t="s">
        <v>911</v>
      </c>
      <c r="J68" s="61" t="s">
        <v>49</v>
      </c>
      <c r="K68" s="61" t="s">
        <v>938</v>
      </c>
      <c r="L68" s="61" t="s">
        <v>51</v>
      </c>
      <c r="M68" s="61" t="s">
        <v>52</v>
      </c>
      <c r="N68" s="61" t="s">
        <v>939</v>
      </c>
      <c r="O68" s="61" t="s">
        <v>54</v>
      </c>
      <c r="P68" s="61" t="s">
        <v>357</v>
      </c>
      <c r="Q68" s="61" t="s">
        <v>117</v>
      </c>
      <c r="R68" s="61" t="s">
        <v>118</v>
      </c>
      <c r="S68" s="61" t="s">
        <v>172</v>
      </c>
      <c r="T68" s="61" t="s">
        <v>59</v>
      </c>
      <c r="U68" s="61" t="s">
        <v>173</v>
      </c>
      <c r="V68" s="61" t="s">
        <v>222</v>
      </c>
      <c r="W68" s="61" t="s">
        <v>940</v>
      </c>
      <c r="X68" s="61" t="s">
        <v>63</v>
      </c>
      <c r="Y68" s="50" t="s">
        <v>63</v>
      </c>
      <c r="Z68" s="61" t="s">
        <v>175</v>
      </c>
      <c r="AA68" s="61" t="s">
        <v>941</v>
      </c>
      <c r="AB68" s="61" t="s">
        <v>942</v>
      </c>
      <c r="AC68" s="61" t="s">
        <v>943</v>
      </c>
      <c r="AD68" s="61" t="s">
        <v>944</v>
      </c>
      <c r="AE68" s="61" t="s">
        <v>933</v>
      </c>
      <c r="AF68" s="61" t="s">
        <v>945</v>
      </c>
      <c r="AG68" s="61" t="s">
        <v>946</v>
      </c>
      <c r="AH68" s="61" t="s">
        <v>73</v>
      </c>
      <c r="AI68" s="61" t="s">
        <v>947</v>
      </c>
      <c r="AJ68" s="71" t="s">
        <v>948</v>
      </c>
      <c r="AK68" s="61" t="s">
        <v>837</v>
      </c>
      <c r="AL68" s="64" t="s">
        <v>77</v>
      </c>
      <c r="AM68" s="64" t="s">
        <v>78</v>
      </c>
      <c r="AN68" s="64"/>
      <c r="AO68" s="64"/>
      <c r="AP68" s="75">
        <v>133693</v>
      </c>
      <c r="AQ68" s="55" t="b">
        <f t="shared" si="1"/>
        <v>1</v>
      </c>
    </row>
    <row r="69" spans="1:43" ht="26.25" customHeight="1" x14ac:dyDescent="0.15">
      <c r="A69" s="60">
        <v>87</v>
      </c>
      <c r="B69" s="60">
        <v>127541</v>
      </c>
      <c r="C69" s="61" t="s">
        <v>44</v>
      </c>
      <c r="D69" s="61" t="s">
        <v>199</v>
      </c>
      <c r="E69" s="62" t="s">
        <v>949</v>
      </c>
      <c r="F69" s="62" t="s">
        <v>646</v>
      </c>
      <c r="G69" s="61" t="s">
        <v>478</v>
      </c>
      <c r="H69" s="137"/>
      <c r="I69" s="61" t="s">
        <v>949</v>
      </c>
      <c r="J69" s="61" t="s">
        <v>49</v>
      </c>
      <c r="K69" s="61" t="s">
        <v>950</v>
      </c>
      <c r="L69" s="61" t="s">
        <v>217</v>
      </c>
      <c r="M69" s="61" t="s">
        <v>52</v>
      </c>
      <c r="N69" s="61" t="s">
        <v>951</v>
      </c>
      <c r="O69" s="61" t="s">
        <v>54</v>
      </c>
      <c r="P69" s="61" t="s">
        <v>466</v>
      </c>
      <c r="Q69" s="61" t="s">
        <v>117</v>
      </c>
      <c r="R69" s="61" t="s">
        <v>952</v>
      </c>
      <c r="S69" s="61" t="s">
        <v>788</v>
      </c>
      <c r="T69" s="61" t="s">
        <v>59</v>
      </c>
      <c r="U69" s="61" t="s">
        <v>60</v>
      </c>
      <c r="V69" s="61" t="s">
        <v>953</v>
      </c>
      <c r="W69" s="61" t="s">
        <v>954</v>
      </c>
      <c r="X69" s="61" t="s">
        <v>64</v>
      </c>
      <c r="Y69" s="50" t="s">
        <v>64</v>
      </c>
      <c r="Z69" s="61" t="s">
        <v>65</v>
      </c>
      <c r="AA69" s="61" t="s">
        <v>955</v>
      </c>
      <c r="AB69" s="61" t="s">
        <v>143</v>
      </c>
      <c r="AC69" s="61" t="s">
        <v>331</v>
      </c>
      <c r="AD69" s="61" t="s">
        <v>956</v>
      </c>
      <c r="AE69" s="61" t="s">
        <v>933</v>
      </c>
      <c r="AF69" s="61" t="s">
        <v>957</v>
      </c>
      <c r="AG69" s="61" t="s">
        <v>958</v>
      </c>
      <c r="AH69" s="61" t="s">
        <v>73</v>
      </c>
      <c r="AI69" s="61" t="s">
        <v>959</v>
      </c>
      <c r="AJ69" s="71" t="s">
        <v>960</v>
      </c>
      <c r="AK69" s="61" t="s">
        <v>837</v>
      </c>
      <c r="AL69" s="64" t="s">
        <v>77</v>
      </c>
      <c r="AM69" s="64" t="s">
        <v>78</v>
      </c>
      <c r="AN69" s="64"/>
      <c r="AO69" s="64"/>
      <c r="AP69" s="75">
        <v>127541</v>
      </c>
      <c r="AQ69" s="55" t="b">
        <f t="shared" si="1"/>
        <v>1</v>
      </c>
    </row>
    <row r="70" spans="1:43" ht="26.25" customHeight="1" x14ac:dyDescent="0.15">
      <c r="A70" s="60">
        <v>88</v>
      </c>
      <c r="B70" s="60">
        <v>127693</v>
      </c>
      <c r="C70" s="61" t="s">
        <v>44</v>
      </c>
      <c r="D70" s="61" t="s">
        <v>199</v>
      </c>
      <c r="E70" s="62" t="s">
        <v>949</v>
      </c>
      <c r="F70" s="62" t="s">
        <v>646</v>
      </c>
      <c r="G70" s="61" t="s">
        <v>466</v>
      </c>
      <c r="H70" s="137"/>
      <c r="I70" s="61" t="s">
        <v>949</v>
      </c>
      <c r="J70" s="61" t="s">
        <v>49</v>
      </c>
      <c r="K70" s="61" t="s">
        <v>961</v>
      </c>
      <c r="L70" s="61" t="s">
        <v>217</v>
      </c>
      <c r="M70" s="61" t="s">
        <v>52</v>
      </c>
      <c r="N70" s="61" t="s">
        <v>962</v>
      </c>
      <c r="O70" s="61" t="s">
        <v>115</v>
      </c>
      <c r="P70" s="61" t="s">
        <v>357</v>
      </c>
      <c r="Q70" s="61" t="s">
        <v>117</v>
      </c>
      <c r="R70" s="61" t="s">
        <v>963</v>
      </c>
      <c r="S70" s="61" t="s">
        <v>964</v>
      </c>
      <c r="T70" s="61" t="s">
        <v>59</v>
      </c>
      <c r="U70" s="61" t="s">
        <v>498</v>
      </c>
      <c r="V70" s="61" t="s">
        <v>222</v>
      </c>
      <c r="W70" s="61" t="s">
        <v>59</v>
      </c>
      <c r="X70" s="61" t="s">
        <v>64</v>
      </c>
      <c r="Y70" s="50" t="s">
        <v>64</v>
      </c>
      <c r="Z70" s="61" t="s">
        <v>65</v>
      </c>
      <c r="AA70" s="61" t="s">
        <v>965</v>
      </c>
      <c r="AB70" s="61" t="s">
        <v>920</v>
      </c>
      <c r="AC70" s="61" t="s">
        <v>361</v>
      </c>
      <c r="AD70" s="61" t="s">
        <v>966</v>
      </c>
      <c r="AE70" s="61" t="s">
        <v>967</v>
      </c>
      <c r="AF70" s="61" t="s">
        <v>968</v>
      </c>
      <c r="AG70" s="61" t="s">
        <v>969</v>
      </c>
      <c r="AH70" s="61" t="s">
        <v>73</v>
      </c>
      <c r="AI70" s="61" t="s">
        <v>970</v>
      </c>
      <c r="AJ70" s="71" t="s">
        <v>971</v>
      </c>
      <c r="AK70" s="61" t="s">
        <v>837</v>
      </c>
      <c r="AL70" s="64" t="s">
        <v>77</v>
      </c>
      <c r="AM70" s="64" t="s">
        <v>78</v>
      </c>
      <c r="AN70" s="64"/>
      <c r="AO70" s="64"/>
      <c r="AP70" s="75">
        <v>127693</v>
      </c>
      <c r="AQ70" s="55" t="b">
        <f t="shared" si="1"/>
        <v>1</v>
      </c>
    </row>
    <row r="71" spans="1:43" ht="26.25" customHeight="1" x14ac:dyDescent="0.15">
      <c r="A71" s="60">
        <v>89</v>
      </c>
      <c r="B71" s="60">
        <v>128196</v>
      </c>
      <c r="C71" s="61" t="s">
        <v>44</v>
      </c>
      <c r="D71" s="61" t="s">
        <v>199</v>
      </c>
      <c r="E71" s="62" t="s">
        <v>949</v>
      </c>
      <c r="F71" s="62" t="s">
        <v>646</v>
      </c>
      <c r="G71" s="61" t="s">
        <v>252</v>
      </c>
      <c r="H71" s="137"/>
      <c r="I71" s="61" t="s">
        <v>949</v>
      </c>
      <c r="J71" s="61" t="s">
        <v>49</v>
      </c>
      <c r="K71" s="61" t="s">
        <v>972</v>
      </c>
      <c r="L71" s="61" t="s">
        <v>51</v>
      </c>
      <c r="M71" s="61" t="s">
        <v>52</v>
      </c>
      <c r="N71" s="61" t="s">
        <v>973</v>
      </c>
      <c r="O71" s="61" t="s">
        <v>54</v>
      </c>
      <c r="P71" s="61" t="s">
        <v>186</v>
      </c>
      <c r="Q71" s="61" t="s">
        <v>132</v>
      </c>
      <c r="R71" s="61" t="s">
        <v>205</v>
      </c>
      <c r="S71" s="61" t="s">
        <v>974</v>
      </c>
      <c r="T71" s="61" t="s">
        <v>59</v>
      </c>
      <c r="U71" s="61" t="s">
        <v>60</v>
      </c>
      <c r="V71" s="61" t="s">
        <v>239</v>
      </c>
      <c r="W71" s="61" t="s">
        <v>240</v>
      </c>
      <c r="X71" s="61" t="s">
        <v>63</v>
      </c>
      <c r="Y71" s="50" t="s">
        <v>63</v>
      </c>
      <c r="Z71" s="61" t="s">
        <v>175</v>
      </c>
      <c r="AA71" s="61" t="s">
        <v>975</v>
      </c>
      <c r="AB71" s="61" t="s">
        <v>123</v>
      </c>
      <c r="AC71" s="61" t="s">
        <v>976</v>
      </c>
      <c r="AD71" s="61" t="s">
        <v>977</v>
      </c>
      <c r="AE71" s="61" t="s">
        <v>978</v>
      </c>
      <c r="AF71" s="61" t="s">
        <v>979</v>
      </c>
      <c r="AG71" s="61" t="s">
        <v>980</v>
      </c>
      <c r="AH71" s="61" t="s">
        <v>73</v>
      </c>
      <c r="AI71" s="61" t="s">
        <v>981</v>
      </c>
      <c r="AJ71" s="71" t="s">
        <v>982</v>
      </c>
      <c r="AK71" s="61" t="s">
        <v>837</v>
      </c>
      <c r="AL71" s="64" t="s">
        <v>77</v>
      </c>
      <c r="AM71" s="64" t="s">
        <v>78</v>
      </c>
      <c r="AN71" s="64"/>
      <c r="AO71" s="64"/>
      <c r="AP71" s="75">
        <v>128196</v>
      </c>
      <c r="AQ71" s="55" t="b">
        <f t="shared" si="1"/>
        <v>1</v>
      </c>
    </row>
    <row r="72" spans="1:43" ht="26.25" customHeight="1" x14ac:dyDescent="0.15">
      <c r="A72" s="60">
        <v>90</v>
      </c>
      <c r="B72" s="60">
        <v>129496</v>
      </c>
      <c r="C72" s="61" t="s">
        <v>44</v>
      </c>
      <c r="D72" s="61" t="s">
        <v>199</v>
      </c>
      <c r="E72" s="62" t="s">
        <v>949</v>
      </c>
      <c r="F72" s="62" t="s">
        <v>646</v>
      </c>
      <c r="G72" s="61" t="s">
        <v>357</v>
      </c>
      <c r="H72" s="137"/>
      <c r="I72" s="61" t="s">
        <v>949</v>
      </c>
      <c r="J72" s="61" t="s">
        <v>49</v>
      </c>
      <c r="K72" s="61" t="s">
        <v>983</v>
      </c>
      <c r="L72" s="61" t="s">
        <v>217</v>
      </c>
      <c r="M72" s="61" t="s">
        <v>52</v>
      </c>
      <c r="N72" s="61" t="s">
        <v>984</v>
      </c>
      <c r="O72" s="61" t="s">
        <v>54</v>
      </c>
      <c r="P72" s="61" t="s">
        <v>132</v>
      </c>
      <c r="Q72" s="61" t="s">
        <v>117</v>
      </c>
      <c r="R72" s="61" t="s">
        <v>985</v>
      </c>
      <c r="S72" s="61" t="s">
        <v>986</v>
      </c>
      <c r="T72" s="61" t="s">
        <v>59</v>
      </c>
      <c r="U72" s="61" t="s">
        <v>498</v>
      </c>
      <c r="V72" s="61" t="s">
        <v>853</v>
      </c>
      <c r="W72" s="61" t="s">
        <v>59</v>
      </c>
      <c r="X72" s="61" t="s">
        <v>63</v>
      </c>
      <c r="Y72" s="50" t="s">
        <v>63</v>
      </c>
      <c r="Z72" s="61" t="s">
        <v>175</v>
      </c>
      <c r="AA72" s="61" t="s">
        <v>987</v>
      </c>
      <c r="AB72" s="61" t="s">
        <v>988</v>
      </c>
      <c r="AC72" s="61" t="s">
        <v>989</v>
      </c>
      <c r="AD72" s="61" t="s">
        <v>990</v>
      </c>
      <c r="AE72" s="61" t="s">
        <v>991</v>
      </c>
      <c r="AF72" s="61" t="s">
        <v>992</v>
      </c>
      <c r="AG72" s="61" t="s">
        <v>993</v>
      </c>
      <c r="AH72" s="61" t="s">
        <v>73</v>
      </c>
      <c r="AI72" s="61" t="s">
        <v>994</v>
      </c>
      <c r="AJ72" s="71" t="s">
        <v>995</v>
      </c>
      <c r="AK72" s="61" t="s">
        <v>837</v>
      </c>
      <c r="AL72" s="64" t="s">
        <v>77</v>
      </c>
      <c r="AM72" s="64" t="s">
        <v>78</v>
      </c>
      <c r="AN72" s="64"/>
      <c r="AO72" s="64"/>
      <c r="AP72" s="75">
        <v>129496</v>
      </c>
      <c r="AQ72" s="55" t="b">
        <f t="shared" si="1"/>
        <v>1</v>
      </c>
    </row>
    <row r="73" spans="1:43" ht="26.25" customHeight="1" x14ac:dyDescent="0.15">
      <c r="A73" s="60">
        <v>91</v>
      </c>
      <c r="B73" s="60">
        <v>118939</v>
      </c>
      <c r="C73" s="61" t="s">
        <v>44</v>
      </c>
      <c r="D73" s="61" t="s">
        <v>199</v>
      </c>
      <c r="E73" s="62" t="s">
        <v>911</v>
      </c>
      <c r="F73" s="62" t="s">
        <v>646</v>
      </c>
      <c r="G73" s="61" t="s">
        <v>341</v>
      </c>
      <c r="H73" s="137"/>
      <c r="I73" s="61" t="s">
        <v>911</v>
      </c>
      <c r="J73" s="61" t="s">
        <v>49</v>
      </c>
      <c r="K73" s="61" t="s">
        <v>996</v>
      </c>
      <c r="L73" s="61" t="s">
        <v>217</v>
      </c>
      <c r="M73" s="61" t="s">
        <v>52</v>
      </c>
      <c r="N73" s="61" t="s">
        <v>997</v>
      </c>
      <c r="O73" s="61" t="s">
        <v>115</v>
      </c>
      <c r="P73" s="61" t="s">
        <v>297</v>
      </c>
      <c r="Q73" s="61" t="s">
        <v>117</v>
      </c>
      <c r="R73" s="61" t="s">
        <v>998</v>
      </c>
      <c r="S73" s="61" t="s">
        <v>999</v>
      </c>
      <c r="T73" s="61" t="s">
        <v>59</v>
      </c>
      <c r="U73" s="61" t="s">
        <v>60</v>
      </c>
      <c r="V73" s="61" t="s">
        <v>222</v>
      </c>
      <c r="W73" s="61" t="s">
        <v>1000</v>
      </c>
      <c r="X73" s="61" t="s">
        <v>64</v>
      </c>
      <c r="Y73" s="50" t="s">
        <v>64</v>
      </c>
      <c r="Z73" s="61" t="s">
        <v>65</v>
      </c>
      <c r="AA73" s="61" t="s">
        <v>1001</v>
      </c>
      <c r="AB73" s="61" t="s">
        <v>105</v>
      </c>
      <c r="AC73" s="61" t="s">
        <v>1002</v>
      </c>
      <c r="AD73" s="61" t="s">
        <v>1003</v>
      </c>
      <c r="AE73" s="61" t="s">
        <v>1004</v>
      </c>
      <c r="AF73" s="61" t="s">
        <v>1005</v>
      </c>
      <c r="AG73" s="61" t="s">
        <v>1006</v>
      </c>
      <c r="AH73" s="61" t="s">
        <v>73</v>
      </c>
      <c r="AI73" s="61" t="s">
        <v>1007</v>
      </c>
      <c r="AJ73" s="71" t="s">
        <v>1008</v>
      </c>
      <c r="AK73" s="61" t="s">
        <v>837</v>
      </c>
      <c r="AL73" s="64" t="s">
        <v>77</v>
      </c>
      <c r="AM73" s="64" t="s">
        <v>78</v>
      </c>
      <c r="AN73" s="64"/>
      <c r="AO73" s="64"/>
      <c r="AP73" s="75">
        <v>118939</v>
      </c>
      <c r="AQ73" s="55" t="b">
        <f t="shared" si="1"/>
        <v>1</v>
      </c>
    </row>
    <row r="74" spans="1:43" ht="26.25" customHeight="1" x14ac:dyDescent="0.15">
      <c r="A74" s="60">
        <v>92</v>
      </c>
      <c r="B74" s="60">
        <v>129266</v>
      </c>
      <c r="C74" s="61" t="s">
        <v>44</v>
      </c>
      <c r="D74" s="61" t="s">
        <v>1009</v>
      </c>
      <c r="E74" s="62" t="s">
        <v>1010</v>
      </c>
      <c r="F74" s="62" t="s">
        <v>646</v>
      </c>
      <c r="G74" s="61" t="s">
        <v>132</v>
      </c>
      <c r="H74" s="137" t="s">
        <v>1011</v>
      </c>
      <c r="I74" s="61" t="s">
        <v>1010</v>
      </c>
      <c r="J74" s="61" t="s">
        <v>49</v>
      </c>
      <c r="K74" s="61" t="s">
        <v>1012</v>
      </c>
      <c r="L74" s="61" t="s">
        <v>217</v>
      </c>
      <c r="M74" s="61" t="s">
        <v>52</v>
      </c>
      <c r="N74" s="61" t="s">
        <v>1013</v>
      </c>
      <c r="O74" s="61" t="s">
        <v>54</v>
      </c>
      <c r="P74" s="61" t="s">
        <v>137</v>
      </c>
      <c r="Q74" s="61" t="s">
        <v>117</v>
      </c>
      <c r="R74" s="61" t="s">
        <v>1014</v>
      </c>
      <c r="S74" s="61" t="s">
        <v>1015</v>
      </c>
      <c r="T74" s="61" t="s">
        <v>59</v>
      </c>
      <c r="U74" s="61" t="s">
        <v>1016</v>
      </c>
      <c r="V74" s="61" t="s">
        <v>1017</v>
      </c>
      <c r="W74" s="61" t="s">
        <v>1018</v>
      </c>
      <c r="X74" s="61" t="s">
        <v>64</v>
      </c>
      <c r="Y74" s="50" t="s">
        <v>64</v>
      </c>
      <c r="Z74" s="61" t="s">
        <v>65</v>
      </c>
      <c r="AA74" s="61" t="s">
        <v>122</v>
      </c>
      <c r="AB74" s="61" t="s">
        <v>1019</v>
      </c>
      <c r="AC74" s="61" t="s">
        <v>830</v>
      </c>
      <c r="AD74" s="61" t="s">
        <v>1020</v>
      </c>
      <c r="AE74" s="61" t="s">
        <v>1021</v>
      </c>
      <c r="AF74" s="61" t="s">
        <v>1022</v>
      </c>
      <c r="AG74" s="61" t="s">
        <v>1023</v>
      </c>
      <c r="AH74" s="61" t="s">
        <v>73</v>
      </c>
      <c r="AI74" s="61" t="s">
        <v>1024</v>
      </c>
      <c r="AJ74" s="71" t="s">
        <v>1025</v>
      </c>
      <c r="AK74" s="61" t="s">
        <v>837</v>
      </c>
      <c r="AL74" s="64" t="s">
        <v>77</v>
      </c>
      <c r="AM74" s="64" t="s">
        <v>78</v>
      </c>
      <c r="AN74" s="64"/>
      <c r="AO74" s="64"/>
      <c r="AP74" s="75">
        <v>129266</v>
      </c>
      <c r="AQ74" s="55" t="b">
        <f t="shared" si="1"/>
        <v>1</v>
      </c>
    </row>
    <row r="75" spans="1:43" ht="26.25" customHeight="1" x14ac:dyDescent="0.15">
      <c r="A75" s="60">
        <v>93</v>
      </c>
      <c r="B75" s="60">
        <v>130716</v>
      </c>
      <c r="C75" s="61" t="s">
        <v>44</v>
      </c>
      <c r="D75" s="61" t="s">
        <v>1009</v>
      </c>
      <c r="E75" s="62" t="s">
        <v>1026</v>
      </c>
      <c r="F75" s="62" t="s">
        <v>646</v>
      </c>
      <c r="G75" s="61" t="s">
        <v>152</v>
      </c>
      <c r="H75" s="137"/>
      <c r="I75" s="61" t="s">
        <v>1026</v>
      </c>
      <c r="J75" s="61" t="s">
        <v>49</v>
      </c>
      <c r="K75" s="61" t="s">
        <v>1027</v>
      </c>
      <c r="L75" s="61" t="s">
        <v>217</v>
      </c>
      <c r="M75" s="61" t="s">
        <v>52</v>
      </c>
      <c r="N75" s="61" t="s">
        <v>1028</v>
      </c>
      <c r="O75" s="61" t="s">
        <v>54</v>
      </c>
      <c r="P75" s="61" t="s">
        <v>186</v>
      </c>
      <c r="Q75" s="61" t="s">
        <v>117</v>
      </c>
      <c r="R75" s="61" t="s">
        <v>556</v>
      </c>
      <c r="S75" s="61" t="s">
        <v>58</v>
      </c>
      <c r="T75" s="61" t="s">
        <v>59</v>
      </c>
      <c r="U75" s="61" t="s">
        <v>173</v>
      </c>
      <c r="V75" s="61" t="s">
        <v>239</v>
      </c>
      <c r="W75" s="61" t="s">
        <v>256</v>
      </c>
      <c r="X75" s="61" t="s">
        <v>63</v>
      </c>
      <c r="Y75" s="50" t="s">
        <v>63</v>
      </c>
      <c r="Z75" s="61" t="s">
        <v>175</v>
      </c>
      <c r="AA75" s="61" t="s">
        <v>1029</v>
      </c>
      <c r="AB75" s="61" t="s">
        <v>1030</v>
      </c>
      <c r="AC75" s="61" t="s">
        <v>177</v>
      </c>
      <c r="AD75" s="61" t="s">
        <v>1031</v>
      </c>
      <c r="AE75" s="61" t="s">
        <v>1032</v>
      </c>
      <c r="AF75" s="61" t="s">
        <v>1033</v>
      </c>
      <c r="AG75" s="61" t="s">
        <v>1034</v>
      </c>
      <c r="AH75" s="61" t="s">
        <v>73</v>
      </c>
      <c r="AI75" s="61" t="s">
        <v>1035</v>
      </c>
      <c r="AJ75" s="71" t="s">
        <v>1036</v>
      </c>
      <c r="AK75" s="61" t="s">
        <v>837</v>
      </c>
      <c r="AL75" s="64" t="s">
        <v>77</v>
      </c>
      <c r="AM75" s="64" t="s">
        <v>78</v>
      </c>
      <c r="AN75" s="64"/>
      <c r="AO75" s="64"/>
      <c r="AP75" s="75">
        <v>130716</v>
      </c>
      <c r="AQ75" s="55" t="b">
        <f t="shared" si="1"/>
        <v>1</v>
      </c>
    </row>
    <row r="76" spans="1:43" ht="26.25" customHeight="1" x14ac:dyDescent="0.15">
      <c r="A76" s="60">
        <v>94</v>
      </c>
      <c r="B76" s="60">
        <v>127817</v>
      </c>
      <c r="C76" s="61" t="s">
        <v>44</v>
      </c>
      <c r="D76" s="61" t="s">
        <v>1009</v>
      </c>
      <c r="E76" s="62" t="s">
        <v>1010</v>
      </c>
      <c r="F76" s="62" t="s">
        <v>646</v>
      </c>
      <c r="G76" s="61" t="s">
        <v>594</v>
      </c>
      <c r="H76" s="137"/>
      <c r="I76" s="61" t="s">
        <v>1010</v>
      </c>
      <c r="J76" s="61" t="s">
        <v>80</v>
      </c>
      <c r="K76" s="61" t="s">
        <v>1037</v>
      </c>
      <c r="L76" s="61" t="s">
        <v>217</v>
      </c>
      <c r="M76" s="61" t="s">
        <v>52</v>
      </c>
      <c r="N76" s="61" t="s">
        <v>1038</v>
      </c>
      <c r="O76" s="61" t="s">
        <v>115</v>
      </c>
      <c r="P76" s="61" t="s">
        <v>186</v>
      </c>
      <c r="Q76" s="61" t="s">
        <v>117</v>
      </c>
      <c r="R76" s="61" t="s">
        <v>1039</v>
      </c>
      <c r="S76" s="61" t="s">
        <v>867</v>
      </c>
      <c r="T76" s="61" t="s">
        <v>59</v>
      </c>
      <c r="U76" s="61" t="s">
        <v>173</v>
      </c>
      <c r="V76" s="61" t="s">
        <v>222</v>
      </c>
      <c r="W76" s="61" t="s">
        <v>1040</v>
      </c>
      <c r="X76" s="61" t="s">
        <v>64</v>
      </c>
      <c r="Y76" s="50" t="s">
        <v>64</v>
      </c>
      <c r="Z76" s="61" t="s">
        <v>65</v>
      </c>
      <c r="AA76" s="61" t="s">
        <v>1041</v>
      </c>
      <c r="AB76" s="61" t="s">
        <v>273</v>
      </c>
      <c r="AC76" s="61" t="s">
        <v>588</v>
      </c>
      <c r="AD76" s="61" t="s">
        <v>1042</v>
      </c>
      <c r="AE76" s="61" t="s">
        <v>1033</v>
      </c>
      <c r="AF76" s="61" t="s">
        <v>1033</v>
      </c>
      <c r="AG76" s="61" t="s">
        <v>1043</v>
      </c>
      <c r="AH76" s="61" t="s">
        <v>73</v>
      </c>
      <c r="AI76" s="61" t="s">
        <v>1044</v>
      </c>
      <c r="AJ76" s="71" t="s">
        <v>1045</v>
      </c>
      <c r="AK76" s="61" t="s">
        <v>837</v>
      </c>
      <c r="AL76" s="64" t="s">
        <v>77</v>
      </c>
      <c r="AM76" s="64" t="s">
        <v>78</v>
      </c>
      <c r="AN76" s="64"/>
      <c r="AO76" s="64"/>
      <c r="AP76" s="75">
        <v>127817</v>
      </c>
      <c r="AQ76" s="55" t="b">
        <f t="shared" si="1"/>
        <v>1</v>
      </c>
    </row>
    <row r="77" spans="1:43" ht="26.25" customHeight="1" x14ac:dyDescent="0.15">
      <c r="A77" s="60">
        <v>95</v>
      </c>
      <c r="B77" s="60">
        <v>131024</v>
      </c>
      <c r="C77" s="61" t="s">
        <v>44</v>
      </c>
      <c r="D77" s="61" t="s">
        <v>1009</v>
      </c>
      <c r="E77" s="62" t="s">
        <v>1026</v>
      </c>
      <c r="F77" s="62" t="s">
        <v>646</v>
      </c>
      <c r="G77" s="61" t="s">
        <v>478</v>
      </c>
      <c r="H77" s="137"/>
      <c r="I77" s="61" t="s">
        <v>1026</v>
      </c>
      <c r="J77" s="61" t="s">
        <v>49</v>
      </c>
      <c r="K77" s="61" t="s">
        <v>1046</v>
      </c>
      <c r="L77" s="61" t="s">
        <v>217</v>
      </c>
      <c r="M77" s="61" t="s">
        <v>52</v>
      </c>
      <c r="N77" s="61" t="s">
        <v>1047</v>
      </c>
      <c r="O77" s="61" t="s">
        <v>900</v>
      </c>
      <c r="P77" s="61" t="s">
        <v>186</v>
      </c>
      <c r="Q77" s="61" t="s">
        <v>117</v>
      </c>
      <c r="R77" s="61" t="s">
        <v>1048</v>
      </c>
      <c r="S77" s="61" t="s">
        <v>342</v>
      </c>
      <c r="T77" s="61" t="s">
        <v>59</v>
      </c>
      <c r="U77" s="61" t="s">
        <v>60</v>
      </c>
      <c r="V77" s="61" t="s">
        <v>222</v>
      </c>
      <c r="W77" s="61" t="s">
        <v>1049</v>
      </c>
      <c r="X77" s="61" t="s">
        <v>64</v>
      </c>
      <c r="Y77" s="50" t="s">
        <v>64</v>
      </c>
      <c r="Z77" s="61" t="s">
        <v>65</v>
      </c>
      <c r="AA77" s="61" t="s">
        <v>1050</v>
      </c>
      <c r="AB77" s="61" t="s">
        <v>273</v>
      </c>
      <c r="AC77" s="61" t="s">
        <v>1051</v>
      </c>
      <c r="AD77" s="61" t="s">
        <v>1052</v>
      </c>
      <c r="AE77" s="61" t="s">
        <v>1033</v>
      </c>
      <c r="AF77" s="61" t="s">
        <v>1033</v>
      </c>
      <c r="AG77" s="61" t="s">
        <v>1053</v>
      </c>
      <c r="AH77" s="61" t="s">
        <v>73</v>
      </c>
      <c r="AI77" s="61" t="s">
        <v>1054</v>
      </c>
      <c r="AJ77" s="72" t="s">
        <v>1055</v>
      </c>
      <c r="AK77" s="61" t="s">
        <v>837</v>
      </c>
      <c r="AL77" s="64" t="s">
        <v>77</v>
      </c>
      <c r="AM77" s="64" t="s">
        <v>78</v>
      </c>
      <c r="AN77" s="64"/>
      <c r="AO77" s="64"/>
      <c r="AP77" s="75">
        <v>131024</v>
      </c>
      <c r="AQ77" s="55" t="b">
        <f t="shared" si="1"/>
        <v>1</v>
      </c>
    </row>
    <row r="78" spans="1:43" ht="26.25" customHeight="1" x14ac:dyDescent="0.15">
      <c r="A78" s="60">
        <v>96</v>
      </c>
      <c r="B78" s="60">
        <v>129835</v>
      </c>
      <c r="C78" s="61" t="s">
        <v>44</v>
      </c>
      <c r="D78" s="61" t="s">
        <v>1009</v>
      </c>
      <c r="E78" s="62" t="s">
        <v>1010</v>
      </c>
      <c r="F78" s="62" t="s">
        <v>646</v>
      </c>
      <c r="G78" s="61" t="s">
        <v>466</v>
      </c>
      <c r="H78" s="137"/>
      <c r="I78" s="61" t="s">
        <v>1010</v>
      </c>
      <c r="J78" s="61" t="s">
        <v>80</v>
      </c>
      <c r="K78" s="61" t="s">
        <v>1056</v>
      </c>
      <c r="L78" s="61" t="s">
        <v>217</v>
      </c>
      <c r="M78" s="61" t="s">
        <v>52</v>
      </c>
      <c r="N78" s="61" t="s">
        <v>1057</v>
      </c>
      <c r="O78" s="61" t="s">
        <v>54</v>
      </c>
      <c r="P78" s="61" t="s">
        <v>357</v>
      </c>
      <c r="Q78" s="61" t="s">
        <v>117</v>
      </c>
      <c r="R78" s="61" t="s">
        <v>496</v>
      </c>
      <c r="S78" s="61" t="s">
        <v>497</v>
      </c>
      <c r="T78" s="61" t="s">
        <v>59</v>
      </c>
      <c r="U78" s="61" t="s">
        <v>173</v>
      </c>
      <c r="V78" s="61" t="s">
        <v>1058</v>
      </c>
      <c r="W78" s="61" t="s">
        <v>1059</v>
      </c>
      <c r="X78" s="61" t="s">
        <v>64</v>
      </c>
      <c r="Y78" s="50" t="s">
        <v>64</v>
      </c>
      <c r="Z78" s="61" t="s">
        <v>65</v>
      </c>
      <c r="AA78" s="61" t="s">
        <v>1060</v>
      </c>
      <c r="AB78" s="61" t="s">
        <v>1061</v>
      </c>
      <c r="AC78" s="61" t="s">
        <v>1062</v>
      </c>
      <c r="AD78" s="61" t="s">
        <v>1063</v>
      </c>
      <c r="AE78" s="61" t="s">
        <v>1064</v>
      </c>
      <c r="AF78" s="61" t="s">
        <v>1065</v>
      </c>
      <c r="AG78" s="61" t="s">
        <v>1066</v>
      </c>
      <c r="AH78" s="61" t="s">
        <v>73</v>
      </c>
      <c r="AI78" s="61" t="s">
        <v>1067</v>
      </c>
      <c r="AJ78" s="71" t="s">
        <v>1068</v>
      </c>
      <c r="AK78" s="61" t="s">
        <v>837</v>
      </c>
      <c r="AL78" s="64" t="s">
        <v>77</v>
      </c>
      <c r="AM78" s="64" t="s">
        <v>78</v>
      </c>
      <c r="AN78" s="64"/>
      <c r="AO78" s="64"/>
      <c r="AP78" s="75">
        <v>129835</v>
      </c>
      <c r="AQ78" s="55" t="b">
        <f t="shared" si="1"/>
        <v>1</v>
      </c>
    </row>
    <row r="79" spans="1:43" ht="26.25" customHeight="1" x14ac:dyDescent="0.15">
      <c r="A79" s="60">
        <v>97</v>
      </c>
      <c r="B79" s="60">
        <v>129628</v>
      </c>
      <c r="C79" s="61" t="s">
        <v>44</v>
      </c>
      <c r="D79" s="61" t="s">
        <v>1009</v>
      </c>
      <c r="E79" s="62" t="s">
        <v>1026</v>
      </c>
      <c r="F79" s="62" t="s">
        <v>646</v>
      </c>
      <c r="G79" s="61" t="s">
        <v>252</v>
      </c>
      <c r="H79" s="137"/>
      <c r="I79" s="61" t="s">
        <v>1026</v>
      </c>
      <c r="J79" s="61" t="s">
        <v>49</v>
      </c>
      <c r="K79" s="61" t="s">
        <v>1069</v>
      </c>
      <c r="L79" s="61" t="s">
        <v>51</v>
      </c>
      <c r="M79" s="61" t="s">
        <v>52</v>
      </c>
      <c r="N79" s="61" t="s">
        <v>1070</v>
      </c>
      <c r="O79" s="61" t="s">
        <v>54</v>
      </c>
      <c r="P79" s="61" t="s">
        <v>341</v>
      </c>
      <c r="Q79" s="61" t="s">
        <v>252</v>
      </c>
      <c r="R79" s="61" t="s">
        <v>423</v>
      </c>
      <c r="S79" s="61" t="s">
        <v>1071</v>
      </c>
      <c r="T79" s="61" t="s">
        <v>59</v>
      </c>
      <c r="U79" s="61" t="s">
        <v>60</v>
      </c>
      <c r="V79" s="61" t="s">
        <v>239</v>
      </c>
      <c r="W79" s="61" t="s">
        <v>88</v>
      </c>
      <c r="X79" s="61" t="s">
        <v>64</v>
      </c>
      <c r="Y79" s="50" t="s">
        <v>64</v>
      </c>
      <c r="Z79" s="61" t="s">
        <v>65</v>
      </c>
      <c r="AA79" s="61" t="s">
        <v>1072</v>
      </c>
      <c r="AB79" s="61" t="s">
        <v>1073</v>
      </c>
      <c r="AC79" s="61" t="s">
        <v>1062</v>
      </c>
      <c r="AD79" s="61" t="s">
        <v>1074</v>
      </c>
      <c r="AE79" s="61" t="s">
        <v>1075</v>
      </c>
      <c r="AF79" s="61" t="s">
        <v>1076</v>
      </c>
      <c r="AG79" s="61" t="s">
        <v>1077</v>
      </c>
      <c r="AH79" s="61" t="s">
        <v>73</v>
      </c>
      <c r="AI79" s="61" t="s">
        <v>1078</v>
      </c>
      <c r="AJ79" s="71" t="s">
        <v>1079</v>
      </c>
      <c r="AK79" s="61" t="s">
        <v>837</v>
      </c>
      <c r="AL79" s="64" t="s">
        <v>77</v>
      </c>
      <c r="AM79" s="64" t="s">
        <v>78</v>
      </c>
      <c r="AN79" s="64"/>
      <c r="AO79" s="64"/>
      <c r="AP79" s="75">
        <v>129628</v>
      </c>
      <c r="AQ79" s="55" t="b">
        <f t="shared" si="1"/>
        <v>1</v>
      </c>
    </row>
    <row r="80" spans="1:43" ht="26.25" customHeight="1" x14ac:dyDescent="0.15">
      <c r="A80" s="60">
        <v>98</v>
      </c>
      <c r="B80" s="60">
        <v>130970</v>
      </c>
      <c r="C80" s="61" t="s">
        <v>44</v>
      </c>
      <c r="D80" s="61" t="s">
        <v>1009</v>
      </c>
      <c r="E80" s="62" t="s">
        <v>1026</v>
      </c>
      <c r="F80" s="62" t="s">
        <v>646</v>
      </c>
      <c r="G80" s="61" t="s">
        <v>357</v>
      </c>
      <c r="H80" s="137"/>
      <c r="I80" s="61" t="s">
        <v>1026</v>
      </c>
      <c r="J80" s="61" t="s">
        <v>49</v>
      </c>
      <c r="K80" s="61" t="s">
        <v>1080</v>
      </c>
      <c r="L80" s="61" t="s">
        <v>217</v>
      </c>
      <c r="M80" s="61" t="s">
        <v>52</v>
      </c>
      <c r="N80" s="61" t="s">
        <v>1081</v>
      </c>
      <c r="O80" s="61" t="s">
        <v>115</v>
      </c>
      <c r="P80" s="61" t="s">
        <v>466</v>
      </c>
      <c r="Q80" s="61" t="s">
        <v>117</v>
      </c>
      <c r="R80" s="61" t="s">
        <v>611</v>
      </c>
      <c r="S80" s="61" t="s">
        <v>342</v>
      </c>
      <c r="T80" s="61" t="s">
        <v>59</v>
      </c>
      <c r="U80" s="61" t="s">
        <v>498</v>
      </c>
      <c r="V80" s="61" t="s">
        <v>298</v>
      </c>
      <c r="W80" s="61" t="s">
        <v>1082</v>
      </c>
      <c r="X80" s="61" t="s">
        <v>64</v>
      </c>
      <c r="Y80" s="50" t="s">
        <v>64</v>
      </c>
      <c r="Z80" s="61" t="s">
        <v>65</v>
      </c>
      <c r="AA80" s="61" t="s">
        <v>287</v>
      </c>
      <c r="AB80" s="61" t="s">
        <v>273</v>
      </c>
      <c r="AC80" s="61" t="s">
        <v>1083</v>
      </c>
      <c r="AD80" s="61" t="s">
        <v>1084</v>
      </c>
      <c r="AE80" s="61" t="s">
        <v>1085</v>
      </c>
      <c r="AF80" s="61" t="s">
        <v>1086</v>
      </c>
      <c r="AG80" s="61" t="s">
        <v>1087</v>
      </c>
      <c r="AH80" s="61" t="s">
        <v>73</v>
      </c>
      <c r="AI80" s="61" t="s">
        <v>1088</v>
      </c>
      <c r="AJ80" s="71" t="s">
        <v>1089</v>
      </c>
      <c r="AK80" s="61" t="s">
        <v>837</v>
      </c>
      <c r="AL80" s="64" t="s">
        <v>77</v>
      </c>
      <c r="AM80" s="64" t="s">
        <v>78</v>
      </c>
      <c r="AN80" s="64"/>
      <c r="AO80" s="64"/>
      <c r="AP80" s="75">
        <v>130970</v>
      </c>
      <c r="AQ80" s="55" t="b">
        <f t="shared" si="1"/>
        <v>1</v>
      </c>
    </row>
    <row r="81" spans="1:43" ht="26.25" customHeight="1" x14ac:dyDescent="0.15">
      <c r="A81" s="60">
        <v>99</v>
      </c>
      <c r="B81" s="60">
        <v>133145</v>
      </c>
      <c r="C81" s="61" t="s">
        <v>44</v>
      </c>
      <c r="D81" s="61" t="s">
        <v>1009</v>
      </c>
      <c r="E81" s="62" t="s">
        <v>1026</v>
      </c>
      <c r="F81" s="62" t="s">
        <v>646</v>
      </c>
      <c r="G81" s="61" t="s">
        <v>341</v>
      </c>
      <c r="H81" s="137"/>
      <c r="I81" s="61" t="s">
        <v>1026</v>
      </c>
      <c r="J81" s="61" t="s">
        <v>49</v>
      </c>
      <c r="K81" s="61" t="s">
        <v>1090</v>
      </c>
      <c r="L81" s="61" t="s">
        <v>217</v>
      </c>
      <c r="M81" s="61" t="s">
        <v>52</v>
      </c>
      <c r="N81" s="61" t="s">
        <v>1091</v>
      </c>
      <c r="O81" s="61" t="s">
        <v>115</v>
      </c>
      <c r="P81" s="61" t="s">
        <v>252</v>
      </c>
      <c r="Q81" s="61" t="s">
        <v>466</v>
      </c>
      <c r="R81" s="61" t="s">
        <v>723</v>
      </c>
      <c r="S81" s="61" t="s">
        <v>270</v>
      </c>
      <c r="T81" s="61" t="s">
        <v>59</v>
      </c>
      <c r="U81" s="61" t="s">
        <v>498</v>
      </c>
      <c r="V81" s="61" t="s">
        <v>255</v>
      </c>
      <c r="W81" s="61" t="s">
        <v>1092</v>
      </c>
      <c r="X81" s="61" t="s">
        <v>63</v>
      </c>
      <c r="Y81" s="50" t="s">
        <v>63</v>
      </c>
      <c r="Z81" s="61" t="s">
        <v>175</v>
      </c>
      <c r="AA81" s="61" t="s">
        <v>1093</v>
      </c>
      <c r="AB81" s="61" t="s">
        <v>1030</v>
      </c>
      <c r="AC81" s="61" t="s">
        <v>331</v>
      </c>
      <c r="AD81" s="61" t="s">
        <v>1094</v>
      </c>
      <c r="AE81" s="61" t="s">
        <v>1095</v>
      </c>
      <c r="AF81" s="61" t="s">
        <v>1096</v>
      </c>
      <c r="AG81" s="61" t="s">
        <v>1097</v>
      </c>
      <c r="AH81" s="61" t="s">
        <v>73</v>
      </c>
      <c r="AI81" s="61" t="s">
        <v>1098</v>
      </c>
      <c r="AJ81" s="71" t="s">
        <v>1099</v>
      </c>
      <c r="AK81" s="61" t="s">
        <v>837</v>
      </c>
      <c r="AL81" s="64" t="s">
        <v>77</v>
      </c>
      <c r="AM81" s="64" t="s">
        <v>78</v>
      </c>
      <c r="AN81" s="64"/>
      <c r="AO81" s="64"/>
      <c r="AP81" s="75">
        <v>133145</v>
      </c>
      <c r="AQ81" s="55" t="b">
        <f t="shared" si="1"/>
        <v>1</v>
      </c>
    </row>
    <row r="82" spans="1:43" ht="26.25" customHeight="1" x14ac:dyDescent="0.15">
      <c r="A82" s="60">
        <v>100</v>
      </c>
      <c r="B82" s="60">
        <v>133256</v>
      </c>
      <c r="C82" s="61" t="s">
        <v>44</v>
      </c>
      <c r="D82" s="61" t="s">
        <v>1009</v>
      </c>
      <c r="E82" s="62" t="s">
        <v>1026</v>
      </c>
      <c r="F82" s="62" t="s">
        <v>646</v>
      </c>
      <c r="G82" s="61" t="s">
        <v>186</v>
      </c>
      <c r="H82" s="137"/>
      <c r="I82" s="61" t="s">
        <v>1026</v>
      </c>
      <c r="J82" s="61" t="s">
        <v>49</v>
      </c>
      <c r="K82" s="61" t="s">
        <v>1100</v>
      </c>
      <c r="L82" s="61" t="s">
        <v>217</v>
      </c>
      <c r="M82" s="61" t="s">
        <v>52</v>
      </c>
      <c r="N82" s="61" t="s">
        <v>1101</v>
      </c>
      <c r="O82" s="61" t="s">
        <v>115</v>
      </c>
      <c r="P82" s="61" t="s">
        <v>297</v>
      </c>
      <c r="Q82" s="61" t="s">
        <v>117</v>
      </c>
      <c r="R82" s="61" t="s">
        <v>1102</v>
      </c>
      <c r="S82" s="61" t="s">
        <v>1103</v>
      </c>
      <c r="T82" s="61" t="s">
        <v>59</v>
      </c>
      <c r="U82" s="61" t="s">
        <v>173</v>
      </c>
      <c r="V82" s="61" t="s">
        <v>412</v>
      </c>
      <c r="W82" s="61" t="s">
        <v>1104</v>
      </c>
      <c r="X82" s="61" t="s">
        <v>64</v>
      </c>
      <c r="Y82" s="50" t="s">
        <v>64</v>
      </c>
      <c r="Z82" s="61" t="s">
        <v>65</v>
      </c>
      <c r="AA82" s="61" t="s">
        <v>1105</v>
      </c>
      <c r="AB82" s="61" t="s">
        <v>273</v>
      </c>
      <c r="AC82" s="61" t="s">
        <v>1106</v>
      </c>
      <c r="AD82" s="61" t="s">
        <v>1107</v>
      </c>
      <c r="AE82" s="61" t="s">
        <v>1108</v>
      </c>
      <c r="AF82" s="61" t="s">
        <v>1086</v>
      </c>
      <c r="AG82" s="61" t="s">
        <v>1109</v>
      </c>
      <c r="AH82" s="61" t="s">
        <v>73</v>
      </c>
      <c r="AI82" s="61" t="s">
        <v>1110</v>
      </c>
      <c r="AJ82" s="71" t="s">
        <v>1111</v>
      </c>
      <c r="AK82" s="61" t="s">
        <v>837</v>
      </c>
      <c r="AL82" s="64" t="s">
        <v>77</v>
      </c>
      <c r="AM82" s="64" t="s">
        <v>78</v>
      </c>
      <c r="AN82" s="64"/>
      <c r="AO82" s="64"/>
      <c r="AP82" s="75">
        <v>133256</v>
      </c>
      <c r="AQ82" s="55" t="b">
        <f t="shared" si="1"/>
        <v>1</v>
      </c>
    </row>
    <row r="83" spans="1:43" ht="26.25" customHeight="1" x14ac:dyDescent="0.15">
      <c r="A83" s="60">
        <v>101</v>
      </c>
      <c r="B83" s="60">
        <v>122507</v>
      </c>
      <c r="C83" s="61" t="s">
        <v>44</v>
      </c>
      <c r="D83" s="61" t="s">
        <v>1009</v>
      </c>
      <c r="E83" s="62" t="s">
        <v>1026</v>
      </c>
      <c r="F83" s="62" t="s">
        <v>646</v>
      </c>
      <c r="G83" s="61" t="s">
        <v>297</v>
      </c>
      <c r="H83" s="142"/>
      <c r="I83" s="61" t="s">
        <v>1026</v>
      </c>
      <c r="J83" s="61" t="s">
        <v>49</v>
      </c>
      <c r="K83" s="61" t="s">
        <v>1112</v>
      </c>
      <c r="L83" s="61" t="s">
        <v>51</v>
      </c>
      <c r="M83" s="61" t="s">
        <v>52</v>
      </c>
      <c r="N83" s="61" t="s">
        <v>1113</v>
      </c>
      <c r="O83" s="61" t="s">
        <v>115</v>
      </c>
      <c r="P83" s="61" t="s">
        <v>204</v>
      </c>
      <c r="Q83" s="61" t="s">
        <v>59</v>
      </c>
      <c r="R83" s="61" t="s">
        <v>1114</v>
      </c>
      <c r="S83" s="61" t="s">
        <v>1115</v>
      </c>
      <c r="T83" s="61" t="s">
        <v>59</v>
      </c>
      <c r="U83" s="61" t="s">
        <v>60</v>
      </c>
      <c r="V83" s="61" t="s">
        <v>1116</v>
      </c>
      <c r="W83" s="61" t="s">
        <v>59</v>
      </c>
      <c r="X83" s="61" t="s">
        <v>64</v>
      </c>
      <c r="Y83" s="50" t="s">
        <v>64</v>
      </c>
      <c r="Z83" s="61" t="s">
        <v>59</v>
      </c>
      <c r="AA83" s="61" t="s">
        <v>1117</v>
      </c>
      <c r="AB83" s="61" t="s">
        <v>273</v>
      </c>
      <c r="AC83" s="61" t="s">
        <v>1118</v>
      </c>
      <c r="AD83" s="61" t="s">
        <v>1119</v>
      </c>
      <c r="AE83" s="61" t="s">
        <v>1120</v>
      </c>
      <c r="AF83" s="61" t="s">
        <v>1121</v>
      </c>
      <c r="AG83" s="61" t="s">
        <v>1122</v>
      </c>
      <c r="AH83" s="61" t="s">
        <v>73</v>
      </c>
      <c r="AI83" s="61" t="s">
        <v>1123</v>
      </c>
      <c r="AJ83" s="71" t="s">
        <v>1124</v>
      </c>
      <c r="AK83" s="61" t="s">
        <v>837</v>
      </c>
      <c r="AL83" s="64" t="s">
        <v>77</v>
      </c>
      <c r="AM83" s="64" t="s">
        <v>78</v>
      </c>
      <c r="AN83" s="64"/>
      <c r="AO83" s="64"/>
      <c r="AP83" s="75">
        <v>122507</v>
      </c>
      <c r="AQ83" s="55" t="b">
        <f t="shared" si="1"/>
        <v>1</v>
      </c>
    </row>
    <row r="84" spans="1:43" ht="26.25" customHeight="1" x14ac:dyDescent="0.15">
      <c r="A84" s="60">
        <v>102</v>
      </c>
      <c r="B84" s="60">
        <v>133457</v>
      </c>
      <c r="C84" s="61" t="s">
        <v>44</v>
      </c>
      <c r="D84" s="61" t="s">
        <v>1009</v>
      </c>
      <c r="E84" s="62" t="s">
        <v>1026</v>
      </c>
      <c r="F84" s="62" t="s">
        <v>646</v>
      </c>
      <c r="G84" s="61" t="s">
        <v>137</v>
      </c>
      <c r="H84" s="142"/>
      <c r="I84" s="61" t="s">
        <v>1026</v>
      </c>
      <c r="J84" s="61" t="s">
        <v>80</v>
      </c>
      <c r="K84" s="61" t="s">
        <v>1125</v>
      </c>
      <c r="L84" s="61" t="s">
        <v>217</v>
      </c>
      <c r="M84" s="61" t="s">
        <v>52</v>
      </c>
      <c r="N84" s="61" t="s">
        <v>1126</v>
      </c>
      <c r="O84" s="61" t="s">
        <v>54</v>
      </c>
      <c r="P84" s="61" t="s">
        <v>186</v>
      </c>
      <c r="Q84" s="61" t="s">
        <v>117</v>
      </c>
      <c r="R84" s="61" t="s">
        <v>1127</v>
      </c>
      <c r="S84" s="61" t="s">
        <v>58</v>
      </c>
      <c r="T84" s="61" t="s">
        <v>59</v>
      </c>
      <c r="U84" s="61" t="s">
        <v>60</v>
      </c>
      <c r="V84" s="61" t="s">
        <v>1128</v>
      </c>
      <c r="W84" s="61" t="s">
        <v>88</v>
      </c>
      <c r="X84" s="61" t="s">
        <v>64</v>
      </c>
      <c r="Y84" s="50" t="s">
        <v>64</v>
      </c>
      <c r="Z84" s="61" t="s">
        <v>65</v>
      </c>
      <c r="AA84" s="61" t="s">
        <v>1129</v>
      </c>
      <c r="AB84" s="61" t="s">
        <v>1073</v>
      </c>
      <c r="AC84" s="61" t="s">
        <v>1130</v>
      </c>
      <c r="AD84" s="61" t="s">
        <v>1131</v>
      </c>
      <c r="AE84" s="61" t="s">
        <v>1132</v>
      </c>
      <c r="AF84" s="61" t="s">
        <v>1133</v>
      </c>
      <c r="AG84" s="61" t="s">
        <v>1134</v>
      </c>
      <c r="AH84" s="61" t="s">
        <v>73</v>
      </c>
      <c r="AI84" s="61" t="s">
        <v>1135</v>
      </c>
      <c r="AJ84" s="71" t="s">
        <v>1136</v>
      </c>
      <c r="AK84" s="61" t="s">
        <v>837</v>
      </c>
      <c r="AL84" s="64" t="s">
        <v>77</v>
      </c>
      <c r="AM84" s="64" t="s">
        <v>78</v>
      </c>
      <c r="AN84" s="64"/>
      <c r="AO84" s="64"/>
      <c r="AP84" s="75">
        <v>133457</v>
      </c>
      <c r="AQ84" s="55" t="b">
        <f t="shared" si="1"/>
        <v>1</v>
      </c>
    </row>
    <row r="85" spans="1:43" ht="26.25" customHeight="1" x14ac:dyDescent="0.15">
      <c r="A85" s="60">
        <v>103</v>
      </c>
      <c r="B85" s="60">
        <v>131294</v>
      </c>
      <c r="C85" s="61" t="s">
        <v>44</v>
      </c>
      <c r="D85" s="61" t="s">
        <v>1137</v>
      </c>
      <c r="E85" s="62" t="s">
        <v>1138</v>
      </c>
      <c r="F85" s="62" t="s">
        <v>646</v>
      </c>
      <c r="G85" s="60">
        <v>1</v>
      </c>
      <c r="H85" s="137" t="s">
        <v>912</v>
      </c>
      <c r="I85" s="61" t="s">
        <v>1138</v>
      </c>
      <c r="J85" s="61" t="s">
        <v>49</v>
      </c>
      <c r="K85" s="61" t="s">
        <v>1139</v>
      </c>
      <c r="L85" s="61" t="s">
        <v>51</v>
      </c>
      <c r="M85" s="61" t="s">
        <v>52</v>
      </c>
      <c r="N85" s="61" t="s">
        <v>1140</v>
      </c>
      <c r="O85" s="61" t="s">
        <v>54</v>
      </c>
      <c r="P85" s="61" t="s">
        <v>297</v>
      </c>
      <c r="Q85" s="61" t="s">
        <v>117</v>
      </c>
      <c r="R85" s="61" t="s">
        <v>118</v>
      </c>
      <c r="S85" s="61" t="s">
        <v>497</v>
      </c>
      <c r="T85" s="61" t="s">
        <v>59</v>
      </c>
      <c r="U85" s="61" t="s">
        <v>60</v>
      </c>
      <c r="V85" s="61" t="s">
        <v>239</v>
      </c>
      <c r="W85" s="61" t="s">
        <v>1141</v>
      </c>
      <c r="X85" s="61" t="s">
        <v>63</v>
      </c>
      <c r="Y85" s="50" t="s">
        <v>63</v>
      </c>
      <c r="Z85" s="61" t="s">
        <v>175</v>
      </c>
      <c r="AA85" s="61" t="s">
        <v>1142</v>
      </c>
      <c r="AB85" s="61" t="s">
        <v>1143</v>
      </c>
      <c r="AC85" s="61" t="s">
        <v>1144</v>
      </c>
      <c r="AD85" s="61" t="s">
        <v>1145</v>
      </c>
      <c r="AE85" s="61" t="s">
        <v>1146</v>
      </c>
      <c r="AF85" s="61" t="s">
        <v>1147</v>
      </c>
      <c r="AG85" s="61" t="s">
        <v>1148</v>
      </c>
      <c r="AH85" s="61" t="s">
        <v>73</v>
      </c>
      <c r="AI85" s="61" t="s">
        <v>1149</v>
      </c>
      <c r="AJ85" s="71" t="s">
        <v>1150</v>
      </c>
      <c r="AK85" s="61" t="s">
        <v>837</v>
      </c>
      <c r="AL85" s="64" t="s">
        <v>77</v>
      </c>
      <c r="AM85" s="64" t="s">
        <v>78</v>
      </c>
      <c r="AN85" s="64"/>
      <c r="AO85" s="64"/>
      <c r="AP85" s="75">
        <v>131294</v>
      </c>
      <c r="AQ85" s="55" t="b">
        <f t="shared" si="1"/>
        <v>1</v>
      </c>
    </row>
    <row r="86" spans="1:43" ht="26.25" customHeight="1" x14ac:dyDescent="0.15">
      <c r="A86" s="60">
        <v>104</v>
      </c>
      <c r="B86" s="60">
        <v>128183</v>
      </c>
      <c r="C86" s="61" t="s">
        <v>44</v>
      </c>
      <c r="D86" s="61" t="s">
        <v>1137</v>
      </c>
      <c r="E86" s="62" t="s">
        <v>1151</v>
      </c>
      <c r="F86" s="62" t="s">
        <v>646</v>
      </c>
      <c r="G86" s="60">
        <v>2</v>
      </c>
      <c r="H86" s="137"/>
      <c r="I86" s="61" t="s">
        <v>1151</v>
      </c>
      <c r="J86" s="61" t="s">
        <v>80</v>
      </c>
      <c r="K86" s="61" t="s">
        <v>1152</v>
      </c>
      <c r="L86" s="61" t="s">
        <v>51</v>
      </c>
      <c r="M86" s="61" t="s">
        <v>52</v>
      </c>
      <c r="N86" s="61" t="s">
        <v>1153</v>
      </c>
      <c r="O86" s="61" t="s">
        <v>900</v>
      </c>
      <c r="P86" s="61" t="s">
        <v>186</v>
      </c>
      <c r="Q86" s="61" t="s">
        <v>117</v>
      </c>
      <c r="R86" s="61" t="s">
        <v>496</v>
      </c>
      <c r="S86" s="61" t="s">
        <v>481</v>
      </c>
      <c r="T86" s="61" t="s">
        <v>59</v>
      </c>
      <c r="U86" s="61" t="s">
        <v>60</v>
      </c>
      <c r="V86" s="61" t="s">
        <v>222</v>
      </c>
      <c r="W86" s="61" t="s">
        <v>1154</v>
      </c>
      <c r="X86" s="61" t="s">
        <v>64</v>
      </c>
      <c r="Y86" s="50" t="s">
        <v>64</v>
      </c>
      <c r="Z86" s="61" t="s">
        <v>65</v>
      </c>
      <c r="AA86" s="61" t="s">
        <v>1155</v>
      </c>
      <c r="AB86" s="61" t="s">
        <v>799</v>
      </c>
      <c r="AC86" s="61" t="s">
        <v>415</v>
      </c>
      <c r="AD86" s="61" t="s">
        <v>1156</v>
      </c>
      <c r="AE86" s="61" t="s">
        <v>1157</v>
      </c>
      <c r="AF86" s="61" t="s">
        <v>1158</v>
      </c>
      <c r="AG86" s="61" t="s">
        <v>1159</v>
      </c>
      <c r="AH86" s="61" t="s">
        <v>73</v>
      </c>
      <c r="AI86" s="61" t="s">
        <v>1160</v>
      </c>
      <c r="AJ86" s="71" t="s">
        <v>1161</v>
      </c>
      <c r="AK86" s="61" t="s">
        <v>837</v>
      </c>
      <c r="AL86" s="64" t="s">
        <v>77</v>
      </c>
      <c r="AM86" s="64" t="s">
        <v>78</v>
      </c>
      <c r="AN86" s="64"/>
      <c r="AO86" s="64"/>
      <c r="AP86" s="75">
        <v>128183</v>
      </c>
      <c r="AQ86" s="55" t="b">
        <f t="shared" si="1"/>
        <v>1</v>
      </c>
    </row>
    <row r="87" spans="1:43" ht="26.25" customHeight="1" x14ac:dyDescent="0.15">
      <c r="A87" s="60">
        <v>105</v>
      </c>
      <c r="B87" s="60">
        <v>132127</v>
      </c>
      <c r="C87" s="61" t="s">
        <v>44</v>
      </c>
      <c r="D87" s="61" t="s">
        <v>1137</v>
      </c>
      <c r="E87" s="62" t="s">
        <v>1138</v>
      </c>
      <c r="F87" s="62" t="s">
        <v>646</v>
      </c>
      <c r="G87" s="60">
        <v>3</v>
      </c>
      <c r="H87" s="137"/>
      <c r="I87" s="61" t="s">
        <v>1138</v>
      </c>
      <c r="J87" s="61" t="s">
        <v>49</v>
      </c>
      <c r="K87" s="61" t="s">
        <v>1162</v>
      </c>
      <c r="L87" s="61" t="s">
        <v>51</v>
      </c>
      <c r="M87" s="61" t="s">
        <v>52</v>
      </c>
      <c r="N87" s="61" t="s">
        <v>1163</v>
      </c>
      <c r="O87" s="61" t="s">
        <v>115</v>
      </c>
      <c r="P87" s="61" t="s">
        <v>186</v>
      </c>
      <c r="Q87" s="61" t="s">
        <v>117</v>
      </c>
      <c r="R87" s="61" t="s">
        <v>1164</v>
      </c>
      <c r="S87" s="61" t="s">
        <v>316</v>
      </c>
      <c r="T87" s="61" t="s">
        <v>59</v>
      </c>
      <c r="U87" s="61" t="s">
        <v>498</v>
      </c>
      <c r="V87" s="61" t="s">
        <v>222</v>
      </c>
      <c r="W87" s="61" t="s">
        <v>1165</v>
      </c>
      <c r="X87" s="61" t="s">
        <v>63</v>
      </c>
      <c r="Y87" s="50" t="s">
        <v>63</v>
      </c>
      <c r="Z87" s="61" t="s">
        <v>175</v>
      </c>
      <c r="AA87" s="61" t="s">
        <v>1166</v>
      </c>
      <c r="AB87" s="61" t="s">
        <v>1167</v>
      </c>
      <c r="AC87" s="61" t="s">
        <v>1168</v>
      </c>
      <c r="AD87" s="61" t="s">
        <v>1169</v>
      </c>
      <c r="AE87" s="61" t="s">
        <v>1170</v>
      </c>
      <c r="AF87" s="61" t="s">
        <v>1147</v>
      </c>
      <c r="AG87" s="61" t="s">
        <v>1171</v>
      </c>
      <c r="AH87" s="61" t="s">
        <v>73</v>
      </c>
      <c r="AI87" s="61" t="s">
        <v>1172</v>
      </c>
      <c r="AJ87" s="71" t="s">
        <v>1173</v>
      </c>
      <c r="AK87" s="61" t="s">
        <v>837</v>
      </c>
      <c r="AL87" s="64" t="s">
        <v>77</v>
      </c>
      <c r="AM87" s="64" t="s">
        <v>78</v>
      </c>
      <c r="AN87" s="64"/>
      <c r="AO87" s="64"/>
      <c r="AP87" s="75">
        <v>132127</v>
      </c>
      <c r="AQ87" s="55" t="b">
        <f t="shared" si="1"/>
        <v>1</v>
      </c>
    </row>
    <row r="88" spans="1:43" ht="26.25" customHeight="1" x14ac:dyDescent="0.15">
      <c r="A88" s="60">
        <v>106</v>
      </c>
      <c r="B88" s="60">
        <v>133883</v>
      </c>
      <c r="C88" s="61" t="s">
        <v>44</v>
      </c>
      <c r="D88" s="61" t="s">
        <v>1137</v>
      </c>
      <c r="E88" s="62" t="s">
        <v>1138</v>
      </c>
      <c r="F88" s="62" t="s">
        <v>646</v>
      </c>
      <c r="G88" s="60">
        <v>4</v>
      </c>
      <c r="H88" s="137"/>
      <c r="I88" s="61" t="s">
        <v>1138</v>
      </c>
      <c r="J88" s="61" t="s">
        <v>49</v>
      </c>
      <c r="K88" s="61" t="s">
        <v>1174</v>
      </c>
      <c r="L88" s="61" t="s">
        <v>217</v>
      </c>
      <c r="M88" s="61" t="s">
        <v>52</v>
      </c>
      <c r="N88" s="61" t="s">
        <v>1175</v>
      </c>
      <c r="O88" s="61" t="s">
        <v>115</v>
      </c>
      <c r="P88" s="61" t="s">
        <v>357</v>
      </c>
      <c r="Q88" s="61" t="s">
        <v>117</v>
      </c>
      <c r="R88" s="61" t="s">
        <v>1176</v>
      </c>
      <c r="S88" s="61" t="s">
        <v>254</v>
      </c>
      <c r="T88" s="61" t="s">
        <v>59</v>
      </c>
      <c r="U88" s="61" t="s">
        <v>1177</v>
      </c>
      <c r="V88" s="61" t="s">
        <v>222</v>
      </c>
      <c r="W88" s="61" t="s">
        <v>1178</v>
      </c>
      <c r="X88" s="61" t="s">
        <v>63</v>
      </c>
      <c r="Y88" s="50" t="s">
        <v>63</v>
      </c>
      <c r="Z88" s="61" t="s">
        <v>175</v>
      </c>
      <c r="AA88" s="61" t="s">
        <v>287</v>
      </c>
      <c r="AB88" s="61" t="s">
        <v>1179</v>
      </c>
      <c r="AC88" s="61" t="s">
        <v>541</v>
      </c>
      <c r="AD88" s="61" t="s">
        <v>1180</v>
      </c>
      <c r="AE88" s="61" t="s">
        <v>1181</v>
      </c>
      <c r="AF88" s="61" t="s">
        <v>88</v>
      </c>
      <c r="AG88" s="61" t="s">
        <v>1182</v>
      </c>
      <c r="AH88" s="61" t="s">
        <v>73</v>
      </c>
      <c r="AI88" s="61" t="s">
        <v>1183</v>
      </c>
      <c r="AJ88" s="71" t="s">
        <v>1184</v>
      </c>
      <c r="AK88" s="61" t="s">
        <v>837</v>
      </c>
      <c r="AL88" s="64" t="s">
        <v>77</v>
      </c>
      <c r="AM88" s="64" t="s">
        <v>78</v>
      </c>
      <c r="AN88" s="64"/>
      <c r="AO88" s="64"/>
      <c r="AP88" s="75">
        <v>133883</v>
      </c>
      <c r="AQ88" s="55" t="b">
        <f t="shared" si="1"/>
        <v>1</v>
      </c>
    </row>
    <row r="89" spans="1:43" ht="26.25" customHeight="1" x14ac:dyDescent="0.15">
      <c r="A89" s="60">
        <v>107</v>
      </c>
      <c r="B89" s="60">
        <v>134226</v>
      </c>
      <c r="C89" s="61" t="s">
        <v>44</v>
      </c>
      <c r="D89" s="61" t="s">
        <v>1137</v>
      </c>
      <c r="E89" s="62" t="s">
        <v>1138</v>
      </c>
      <c r="F89" s="62" t="s">
        <v>646</v>
      </c>
      <c r="G89" s="60">
        <v>5</v>
      </c>
      <c r="H89" s="137"/>
      <c r="I89" s="61" t="s">
        <v>1138</v>
      </c>
      <c r="J89" s="61" t="s">
        <v>49</v>
      </c>
      <c r="K89" s="61" t="s">
        <v>1185</v>
      </c>
      <c r="L89" s="61" t="s">
        <v>51</v>
      </c>
      <c r="M89" s="61" t="s">
        <v>52</v>
      </c>
      <c r="N89" s="61" t="s">
        <v>1186</v>
      </c>
      <c r="O89" s="61" t="s">
        <v>115</v>
      </c>
      <c r="P89" s="61" t="s">
        <v>252</v>
      </c>
      <c r="Q89" s="61" t="s">
        <v>117</v>
      </c>
      <c r="R89" s="61" t="s">
        <v>509</v>
      </c>
      <c r="S89" s="61" t="s">
        <v>58</v>
      </c>
      <c r="T89" s="61" t="s">
        <v>59</v>
      </c>
      <c r="U89" s="61" t="s">
        <v>498</v>
      </c>
      <c r="V89" s="61" t="s">
        <v>222</v>
      </c>
      <c r="W89" s="61" t="s">
        <v>1187</v>
      </c>
      <c r="X89" s="61" t="s">
        <v>64</v>
      </c>
      <c r="Y89" s="50" t="s">
        <v>64</v>
      </c>
      <c r="Z89" s="61" t="s">
        <v>65</v>
      </c>
      <c r="AA89" s="61" t="s">
        <v>1188</v>
      </c>
      <c r="AB89" s="61" t="s">
        <v>1189</v>
      </c>
      <c r="AC89" s="61" t="s">
        <v>1190</v>
      </c>
      <c r="AD89" s="61" t="s">
        <v>1191</v>
      </c>
      <c r="AE89" s="61" t="s">
        <v>1192</v>
      </c>
      <c r="AF89" s="61" t="s">
        <v>1193</v>
      </c>
      <c r="AG89" s="61" t="s">
        <v>1194</v>
      </c>
      <c r="AH89" s="61" t="s">
        <v>73</v>
      </c>
      <c r="AI89" s="61" t="s">
        <v>1195</v>
      </c>
      <c r="AJ89" s="71" t="s">
        <v>1196</v>
      </c>
      <c r="AK89" s="61" t="s">
        <v>837</v>
      </c>
      <c r="AL89" s="64" t="s">
        <v>77</v>
      </c>
      <c r="AM89" s="64" t="s">
        <v>78</v>
      </c>
      <c r="AN89" s="64"/>
      <c r="AO89" s="64"/>
      <c r="AP89" s="75">
        <v>134226</v>
      </c>
      <c r="AQ89" s="55" t="b">
        <f t="shared" si="1"/>
        <v>1</v>
      </c>
    </row>
    <row r="90" spans="1:43" ht="26.25" customHeight="1" x14ac:dyDescent="0.15">
      <c r="A90" s="60">
        <v>108</v>
      </c>
      <c r="B90" s="60">
        <v>131141</v>
      </c>
      <c r="C90" s="61" t="s">
        <v>44</v>
      </c>
      <c r="D90" s="61" t="s">
        <v>1137</v>
      </c>
      <c r="E90" s="62" t="s">
        <v>1138</v>
      </c>
      <c r="F90" s="62" t="s">
        <v>646</v>
      </c>
      <c r="G90" s="60">
        <v>6</v>
      </c>
      <c r="H90" s="137"/>
      <c r="I90" s="61" t="s">
        <v>1138</v>
      </c>
      <c r="J90" s="61" t="s">
        <v>49</v>
      </c>
      <c r="K90" s="61" t="s">
        <v>1197</v>
      </c>
      <c r="L90" s="61" t="s">
        <v>51</v>
      </c>
      <c r="M90" s="61" t="s">
        <v>52</v>
      </c>
      <c r="N90" s="61" t="s">
        <v>1198</v>
      </c>
      <c r="O90" s="61" t="s">
        <v>900</v>
      </c>
      <c r="P90" s="61" t="s">
        <v>1199</v>
      </c>
      <c r="Q90" s="61" t="s">
        <v>117</v>
      </c>
      <c r="R90" s="61" t="s">
        <v>253</v>
      </c>
      <c r="S90" s="61" t="s">
        <v>452</v>
      </c>
      <c r="T90" s="61" t="s">
        <v>59</v>
      </c>
      <c r="U90" s="61" t="s">
        <v>60</v>
      </c>
      <c r="V90" s="61" t="s">
        <v>298</v>
      </c>
      <c r="W90" s="61" t="s">
        <v>1200</v>
      </c>
      <c r="X90" s="61" t="s">
        <v>63</v>
      </c>
      <c r="Y90" s="50" t="s">
        <v>63</v>
      </c>
      <c r="Z90" s="61" t="s">
        <v>175</v>
      </c>
      <c r="AA90" s="61" t="s">
        <v>1201</v>
      </c>
      <c r="AB90" s="61" t="s">
        <v>1179</v>
      </c>
      <c r="AC90" s="61" t="s">
        <v>1202</v>
      </c>
      <c r="AD90" s="61" t="s">
        <v>1203</v>
      </c>
      <c r="AE90" s="61" t="s">
        <v>1204</v>
      </c>
      <c r="AF90" s="61" t="s">
        <v>1205</v>
      </c>
      <c r="AG90" s="61" t="s">
        <v>1206</v>
      </c>
      <c r="AH90" s="61" t="s">
        <v>73</v>
      </c>
      <c r="AI90" s="61" t="s">
        <v>1207</v>
      </c>
      <c r="AJ90" s="71" t="s">
        <v>1208</v>
      </c>
      <c r="AK90" s="61" t="s">
        <v>837</v>
      </c>
      <c r="AL90" s="64" t="s">
        <v>77</v>
      </c>
      <c r="AM90" s="64" t="s">
        <v>78</v>
      </c>
      <c r="AN90" s="64"/>
      <c r="AO90" s="64"/>
      <c r="AP90" s="75">
        <v>131141</v>
      </c>
      <c r="AQ90" s="55" t="b">
        <f t="shared" si="1"/>
        <v>1</v>
      </c>
    </row>
    <row r="91" spans="1:43" ht="26.25" customHeight="1" x14ac:dyDescent="0.15">
      <c r="A91" s="60">
        <v>109</v>
      </c>
      <c r="B91" s="60">
        <v>130379</v>
      </c>
      <c r="C91" s="61" t="s">
        <v>44</v>
      </c>
      <c r="D91" s="61" t="s">
        <v>1137</v>
      </c>
      <c r="E91" s="62" t="s">
        <v>1138</v>
      </c>
      <c r="F91" s="62" t="s">
        <v>646</v>
      </c>
      <c r="G91" s="60">
        <v>7</v>
      </c>
      <c r="H91" s="137"/>
      <c r="I91" s="61" t="s">
        <v>1138</v>
      </c>
      <c r="J91" s="61" t="s">
        <v>49</v>
      </c>
      <c r="K91" s="61" t="s">
        <v>1209</v>
      </c>
      <c r="L91" s="61" t="s">
        <v>51</v>
      </c>
      <c r="M91" s="61" t="s">
        <v>52</v>
      </c>
      <c r="N91" s="61" t="s">
        <v>1210</v>
      </c>
      <c r="O91" s="61" t="s">
        <v>115</v>
      </c>
      <c r="P91" s="61" t="s">
        <v>466</v>
      </c>
      <c r="Q91" s="61" t="s">
        <v>117</v>
      </c>
      <c r="R91" s="61" t="s">
        <v>85</v>
      </c>
      <c r="S91" s="61" t="s">
        <v>316</v>
      </c>
      <c r="T91" s="61" t="s">
        <v>59</v>
      </c>
      <c r="U91" s="61" t="s">
        <v>498</v>
      </c>
      <c r="V91" s="61" t="s">
        <v>1211</v>
      </c>
      <c r="W91" s="61" t="s">
        <v>1212</v>
      </c>
      <c r="X91" s="61" t="s">
        <v>64</v>
      </c>
      <c r="Y91" s="50" t="s">
        <v>64</v>
      </c>
      <c r="Z91" s="61" t="s">
        <v>65</v>
      </c>
      <c r="AA91" s="61" t="s">
        <v>1213</v>
      </c>
      <c r="AB91" s="61" t="s">
        <v>1214</v>
      </c>
      <c r="AC91" s="61" t="s">
        <v>1215</v>
      </c>
      <c r="AD91" s="61" t="s">
        <v>1216</v>
      </c>
      <c r="AE91" s="61" t="s">
        <v>1217</v>
      </c>
      <c r="AF91" s="61" t="s">
        <v>1212</v>
      </c>
      <c r="AG91" s="61" t="s">
        <v>1218</v>
      </c>
      <c r="AH91" s="61" t="s">
        <v>73</v>
      </c>
      <c r="AI91" s="61" t="s">
        <v>1219</v>
      </c>
      <c r="AJ91" s="71" t="s">
        <v>1220</v>
      </c>
      <c r="AK91" s="61" t="s">
        <v>837</v>
      </c>
      <c r="AL91" s="64" t="s">
        <v>77</v>
      </c>
      <c r="AM91" s="64" t="s">
        <v>78</v>
      </c>
      <c r="AN91" s="64"/>
      <c r="AO91" s="64"/>
      <c r="AP91" s="75">
        <v>130379</v>
      </c>
      <c r="AQ91" s="55" t="b">
        <f t="shared" si="1"/>
        <v>1</v>
      </c>
    </row>
    <row r="92" spans="1:43" ht="26.25" customHeight="1" x14ac:dyDescent="0.15">
      <c r="A92" s="60">
        <v>110</v>
      </c>
      <c r="B92" s="60">
        <v>134558</v>
      </c>
      <c r="C92" s="61" t="s">
        <v>44</v>
      </c>
      <c r="D92" s="61" t="s">
        <v>1137</v>
      </c>
      <c r="E92" s="62" t="s">
        <v>1138</v>
      </c>
      <c r="F92" s="62" t="s">
        <v>646</v>
      </c>
      <c r="G92" s="60">
        <v>8</v>
      </c>
      <c r="H92" s="137"/>
      <c r="I92" s="61" t="s">
        <v>1138</v>
      </c>
      <c r="J92" s="61" t="s">
        <v>49</v>
      </c>
      <c r="K92" s="61" t="s">
        <v>1221</v>
      </c>
      <c r="L92" s="61" t="s">
        <v>51</v>
      </c>
      <c r="M92" s="61" t="s">
        <v>52</v>
      </c>
      <c r="N92" s="61" t="s">
        <v>1222</v>
      </c>
      <c r="O92" s="61" t="s">
        <v>54</v>
      </c>
      <c r="P92" s="61" t="s">
        <v>478</v>
      </c>
      <c r="Q92" s="61" t="s">
        <v>478</v>
      </c>
      <c r="R92" s="61" t="s">
        <v>253</v>
      </c>
      <c r="S92" s="61" t="s">
        <v>497</v>
      </c>
      <c r="T92" s="61" t="s">
        <v>59</v>
      </c>
      <c r="U92" s="61" t="s">
        <v>902</v>
      </c>
      <c r="V92" s="61" t="s">
        <v>1223</v>
      </c>
      <c r="W92" s="61" t="s">
        <v>374</v>
      </c>
      <c r="X92" s="61" t="s">
        <v>64</v>
      </c>
      <c r="Y92" s="50" t="s">
        <v>64</v>
      </c>
      <c r="Z92" s="61" t="s">
        <v>65</v>
      </c>
      <c r="AA92" s="61" t="s">
        <v>1224</v>
      </c>
      <c r="AB92" s="61" t="s">
        <v>143</v>
      </c>
      <c r="AC92" s="61" t="s">
        <v>1225</v>
      </c>
      <c r="AD92" s="61" t="s">
        <v>472</v>
      </c>
      <c r="AE92" s="61" t="s">
        <v>1226</v>
      </c>
      <c r="AF92" s="61" t="s">
        <v>1227</v>
      </c>
      <c r="AG92" s="61" t="s">
        <v>1228</v>
      </c>
      <c r="AH92" s="61" t="s">
        <v>73</v>
      </c>
      <c r="AI92" s="61" t="s">
        <v>1229</v>
      </c>
      <c r="AJ92" s="71" t="s">
        <v>1230</v>
      </c>
      <c r="AK92" s="61" t="s">
        <v>837</v>
      </c>
      <c r="AL92" s="64" t="s">
        <v>77</v>
      </c>
      <c r="AM92" s="64" t="s">
        <v>78</v>
      </c>
      <c r="AN92" s="64"/>
      <c r="AO92" s="64"/>
      <c r="AP92" s="75">
        <v>134558</v>
      </c>
      <c r="AQ92" s="55" t="b">
        <f t="shared" si="1"/>
        <v>1</v>
      </c>
    </row>
    <row r="93" spans="1:43" ht="26.25" customHeight="1" x14ac:dyDescent="0.15">
      <c r="A93" s="60">
        <v>111</v>
      </c>
      <c r="B93" s="60">
        <v>129023</v>
      </c>
      <c r="C93" s="61" t="s">
        <v>1231</v>
      </c>
      <c r="D93" s="61" t="s">
        <v>1232</v>
      </c>
      <c r="E93" s="62" t="s">
        <v>1233</v>
      </c>
      <c r="F93" s="62" t="s">
        <v>646</v>
      </c>
      <c r="G93" s="61" t="s">
        <v>132</v>
      </c>
      <c r="H93" s="137" t="s">
        <v>1234</v>
      </c>
      <c r="I93" s="61" t="s">
        <v>1233</v>
      </c>
      <c r="J93" s="61" t="s">
        <v>49</v>
      </c>
      <c r="K93" s="61" t="s">
        <v>1235</v>
      </c>
      <c r="L93" s="61" t="s">
        <v>217</v>
      </c>
      <c r="M93" s="61" t="s">
        <v>52</v>
      </c>
      <c r="N93" s="61" t="s">
        <v>1236</v>
      </c>
      <c r="O93" s="61" t="s">
        <v>54</v>
      </c>
      <c r="P93" s="61" t="s">
        <v>466</v>
      </c>
      <c r="Q93" s="61" t="s">
        <v>466</v>
      </c>
      <c r="R93" s="61" t="s">
        <v>1237</v>
      </c>
      <c r="S93" s="61" t="s">
        <v>1238</v>
      </c>
      <c r="T93" s="61" t="s">
        <v>59</v>
      </c>
      <c r="U93" s="61" t="s">
        <v>1239</v>
      </c>
      <c r="V93" s="61" t="s">
        <v>206</v>
      </c>
      <c r="W93" s="61" t="s">
        <v>374</v>
      </c>
      <c r="X93" s="61" t="s">
        <v>64</v>
      </c>
      <c r="Y93" s="50" t="s">
        <v>667</v>
      </c>
      <c r="Z93" s="61" t="s">
        <v>59</v>
      </c>
      <c r="AA93" s="61" t="s">
        <v>1240</v>
      </c>
      <c r="AB93" s="61" t="s">
        <v>1241</v>
      </c>
      <c r="AC93" s="61" t="s">
        <v>1242</v>
      </c>
      <c r="AD93" s="61" t="s">
        <v>1243</v>
      </c>
      <c r="AE93" s="61" t="s">
        <v>1244</v>
      </c>
      <c r="AF93" s="61" t="s">
        <v>1245</v>
      </c>
      <c r="AG93" s="61" t="s">
        <v>1246</v>
      </c>
      <c r="AH93" s="61" t="s">
        <v>73</v>
      </c>
      <c r="AI93" s="61" t="s">
        <v>1247</v>
      </c>
      <c r="AJ93" s="71" t="s">
        <v>1248</v>
      </c>
      <c r="AK93" s="61" t="s">
        <v>837</v>
      </c>
      <c r="AL93" s="64" t="s">
        <v>77</v>
      </c>
      <c r="AM93" s="64" t="s">
        <v>78</v>
      </c>
      <c r="AN93" s="64"/>
      <c r="AO93" s="64"/>
      <c r="AP93" s="75">
        <v>129023</v>
      </c>
      <c r="AQ93" s="55" t="b">
        <f t="shared" si="1"/>
        <v>1</v>
      </c>
    </row>
    <row r="94" spans="1:43" ht="26.25" customHeight="1" x14ac:dyDescent="0.15">
      <c r="A94" s="60">
        <v>112</v>
      </c>
      <c r="B94" s="60">
        <v>131891</v>
      </c>
      <c r="C94" s="61" t="s">
        <v>1231</v>
      </c>
      <c r="D94" s="61" t="s">
        <v>1232</v>
      </c>
      <c r="E94" s="62" t="s">
        <v>1233</v>
      </c>
      <c r="F94" s="62" t="s">
        <v>646</v>
      </c>
      <c r="G94" s="61" t="s">
        <v>152</v>
      </c>
      <c r="H94" s="137"/>
      <c r="I94" s="61" t="s">
        <v>1233</v>
      </c>
      <c r="J94" s="61" t="s">
        <v>49</v>
      </c>
      <c r="K94" s="61" t="s">
        <v>1249</v>
      </c>
      <c r="L94" s="61" t="s">
        <v>51</v>
      </c>
      <c r="M94" s="61" t="s">
        <v>52</v>
      </c>
      <c r="N94" s="61" t="s">
        <v>1250</v>
      </c>
      <c r="O94" s="61" t="s">
        <v>900</v>
      </c>
      <c r="P94" s="61" t="s">
        <v>152</v>
      </c>
      <c r="Q94" s="61" t="s">
        <v>152</v>
      </c>
      <c r="R94" s="61" t="s">
        <v>1251</v>
      </c>
      <c r="S94" s="61" t="s">
        <v>1252</v>
      </c>
      <c r="T94" s="61" t="s">
        <v>59</v>
      </c>
      <c r="U94" s="61" t="s">
        <v>902</v>
      </c>
      <c r="V94" s="61" t="s">
        <v>1253</v>
      </c>
      <c r="W94" s="61" t="s">
        <v>1254</v>
      </c>
      <c r="X94" s="61" t="s">
        <v>64</v>
      </c>
      <c r="Y94" s="50" t="s">
        <v>64</v>
      </c>
      <c r="Z94" s="61" t="s">
        <v>65</v>
      </c>
      <c r="AA94" s="61" t="s">
        <v>1255</v>
      </c>
      <c r="AB94" s="61" t="s">
        <v>360</v>
      </c>
      <c r="AC94" s="61" t="s">
        <v>1256</v>
      </c>
      <c r="AD94" s="61" t="s">
        <v>1257</v>
      </c>
      <c r="AE94" s="61" t="s">
        <v>1258</v>
      </c>
      <c r="AF94" s="61" t="s">
        <v>1259</v>
      </c>
      <c r="AG94" s="61" t="s">
        <v>1260</v>
      </c>
      <c r="AH94" s="61" t="s">
        <v>73</v>
      </c>
      <c r="AI94" s="61" t="s">
        <v>1261</v>
      </c>
      <c r="AJ94" s="71" t="s">
        <v>1262</v>
      </c>
      <c r="AK94" s="61" t="s">
        <v>837</v>
      </c>
      <c r="AL94" s="64" t="s">
        <v>77</v>
      </c>
      <c r="AM94" s="64" t="s">
        <v>78</v>
      </c>
      <c r="AN94" s="64"/>
      <c r="AO94" s="64"/>
      <c r="AP94" s="75">
        <v>131891</v>
      </c>
      <c r="AQ94" s="55" t="b">
        <f t="shared" si="1"/>
        <v>1</v>
      </c>
    </row>
    <row r="95" spans="1:43" ht="26.25" customHeight="1" x14ac:dyDescent="0.15">
      <c r="A95" s="60">
        <v>114</v>
      </c>
      <c r="B95" s="60">
        <v>121435</v>
      </c>
      <c r="C95" s="61" t="s">
        <v>1231</v>
      </c>
      <c r="D95" s="61" t="s">
        <v>1263</v>
      </c>
      <c r="E95" s="62" t="s">
        <v>1264</v>
      </c>
      <c r="F95" s="62" t="s">
        <v>646</v>
      </c>
      <c r="G95" s="60">
        <v>1</v>
      </c>
      <c r="H95" s="137" t="s">
        <v>384</v>
      </c>
      <c r="I95" s="61" t="s">
        <v>1264</v>
      </c>
      <c r="J95" s="61" t="s">
        <v>49</v>
      </c>
      <c r="K95" s="61" t="s">
        <v>1265</v>
      </c>
      <c r="L95" s="61" t="s">
        <v>217</v>
      </c>
      <c r="M95" s="61" t="s">
        <v>1266</v>
      </c>
      <c r="N95" s="61" t="s">
        <v>1267</v>
      </c>
      <c r="O95" s="61" t="s">
        <v>115</v>
      </c>
      <c r="P95" s="61" t="s">
        <v>1268</v>
      </c>
      <c r="Q95" s="61" t="s">
        <v>252</v>
      </c>
      <c r="R95" s="61" t="s">
        <v>1048</v>
      </c>
      <c r="S95" s="61" t="s">
        <v>1269</v>
      </c>
      <c r="T95" s="61" t="s">
        <v>59</v>
      </c>
      <c r="U95" s="61" t="s">
        <v>498</v>
      </c>
      <c r="V95" s="61" t="s">
        <v>1270</v>
      </c>
      <c r="W95" s="61" t="s">
        <v>1271</v>
      </c>
      <c r="X95" s="61" t="s">
        <v>63</v>
      </c>
      <c r="Y95" s="50" t="s">
        <v>64</v>
      </c>
      <c r="Z95" s="61" t="s">
        <v>65</v>
      </c>
      <c r="AA95" s="61" t="s">
        <v>1272</v>
      </c>
      <c r="AB95" s="61" t="s">
        <v>870</v>
      </c>
      <c r="AC95" s="61" t="s">
        <v>361</v>
      </c>
      <c r="AD95" s="61" t="s">
        <v>160</v>
      </c>
      <c r="AE95" s="61" t="s">
        <v>1273</v>
      </c>
      <c r="AF95" s="61" t="s">
        <v>1274</v>
      </c>
      <c r="AG95" s="61" t="s">
        <v>1275</v>
      </c>
      <c r="AH95" s="61" t="s">
        <v>73</v>
      </c>
      <c r="AI95" s="61" t="s">
        <v>1276</v>
      </c>
      <c r="AJ95" s="71" t="s">
        <v>1277</v>
      </c>
      <c r="AK95" s="61" t="s">
        <v>837</v>
      </c>
      <c r="AL95" s="64" t="s">
        <v>77</v>
      </c>
      <c r="AM95" s="64" t="s">
        <v>78</v>
      </c>
      <c r="AN95" s="64"/>
      <c r="AO95" s="64"/>
      <c r="AP95" s="75">
        <v>121435</v>
      </c>
      <c r="AQ95" s="55" t="b">
        <f t="shared" si="1"/>
        <v>1</v>
      </c>
    </row>
    <row r="96" spans="1:43" ht="26.25" customHeight="1" x14ac:dyDescent="0.15">
      <c r="A96" s="60">
        <v>115</v>
      </c>
      <c r="B96" s="60">
        <v>100687</v>
      </c>
      <c r="C96" s="61" t="s">
        <v>1231</v>
      </c>
      <c r="D96" s="61" t="s">
        <v>1263</v>
      </c>
      <c r="E96" s="62" t="s">
        <v>1264</v>
      </c>
      <c r="F96" s="62" t="s">
        <v>646</v>
      </c>
      <c r="G96" s="60">
        <v>2</v>
      </c>
      <c r="H96" s="137"/>
      <c r="I96" s="61" t="s">
        <v>1264</v>
      </c>
      <c r="J96" s="61" t="s">
        <v>49</v>
      </c>
      <c r="K96" s="61" t="s">
        <v>1278</v>
      </c>
      <c r="L96" s="61" t="s">
        <v>217</v>
      </c>
      <c r="M96" s="61" t="s">
        <v>52</v>
      </c>
      <c r="N96" s="61" t="s">
        <v>1279</v>
      </c>
      <c r="O96" s="61" t="s">
        <v>115</v>
      </c>
      <c r="P96" s="61" t="s">
        <v>341</v>
      </c>
      <c r="Q96" s="61" t="s">
        <v>341</v>
      </c>
      <c r="R96" s="61" t="s">
        <v>1048</v>
      </c>
      <c r="S96" s="61" t="s">
        <v>1103</v>
      </c>
      <c r="T96" s="61" t="s">
        <v>59</v>
      </c>
      <c r="U96" s="61" t="s">
        <v>498</v>
      </c>
      <c r="V96" s="61" t="s">
        <v>1211</v>
      </c>
      <c r="W96" s="61" t="s">
        <v>1280</v>
      </c>
      <c r="X96" s="61" t="s">
        <v>63</v>
      </c>
      <c r="Y96" s="50" t="s">
        <v>63</v>
      </c>
      <c r="Z96" s="61" t="s">
        <v>59</v>
      </c>
      <c r="AA96" s="61" t="s">
        <v>1281</v>
      </c>
      <c r="AB96" s="61" t="s">
        <v>1282</v>
      </c>
      <c r="AC96" s="61" t="s">
        <v>1283</v>
      </c>
      <c r="AD96" s="61" t="s">
        <v>1284</v>
      </c>
      <c r="AE96" s="61" t="s">
        <v>1285</v>
      </c>
      <c r="AF96" s="61" t="s">
        <v>1286</v>
      </c>
      <c r="AG96" s="61" t="s">
        <v>1287</v>
      </c>
      <c r="AH96" s="61" t="s">
        <v>73</v>
      </c>
      <c r="AI96" s="61" t="s">
        <v>1288</v>
      </c>
      <c r="AJ96" s="71" t="s">
        <v>1289</v>
      </c>
      <c r="AK96" s="61" t="s">
        <v>837</v>
      </c>
      <c r="AL96" s="64" t="s">
        <v>77</v>
      </c>
      <c r="AM96" s="64" t="s">
        <v>78</v>
      </c>
      <c r="AN96" s="64"/>
      <c r="AO96" s="64"/>
      <c r="AP96" s="75">
        <v>100687</v>
      </c>
      <c r="AQ96" s="55" t="b">
        <f t="shared" si="1"/>
        <v>1</v>
      </c>
    </row>
    <row r="97" spans="1:43" ht="26.25" customHeight="1" x14ac:dyDescent="0.15">
      <c r="A97" s="60">
        <v>116</v>
      </c>
      <c r="B97" s="60">
        <v>131541</v>
      </c>
      <c r="C97" s="61" t="s">
        <v>1231</v>
      </c>
      <c r="D97" s="61" t="s">
        <v>1263</v>
      </c>
      <c r="E97" s="62" t="s">
        <v>1264</v>
      </c>
      <c r="F97" s="62" t="s">
        <v>646</v>
      </c>
      <c r="G97" s="60">
        <v>3</v>
      </c>
      <c r="H97" s="137"/>
      <c r="I97" s="61" t="s">
        <v>1264</v>
      </c>
      <c r="J97" s="61" t="s">
        <v>49</v>
      </c>
      <c r="K97" s="61" t="s">
        <v>1290</v>
      </c>
      <c r="L97" s="61" t="s">
        <v>51</v>
      </c>
      <c r="M97" s="61" t="s">
        <v>52</v>
      </c>
      <c r="N97" s="61" t="s">
        <v>1291</v>
      </c>
      <c r="O97" s="61" t="s">
        <v>54</v>
      </c>
      <c r="P97" s="61" t="s">
        <v>252</v>
      </c>
      <c r="Q97" s="61" t="s">
        <v>117</v>
      </c>
      <c r="R97" s="61" t="s">
        <v>57</v>
      </c>
      <c r="S97" s="61" t="s">
        <v>172</v>
      </c>
      <c r="T97" s="61" t="s">
        <v>59</v>
      </c>
      <c r="U97" s="61" t="s">
        <v>60</v>
      </c>
      <c r="V97" s="61" t="s">
        <v>222</v>
      </c>
      <c r="W97" s="61" t="s">
        <v>1292</v>
      </c>
      <c r="X97" s="61" t="s">
        <v>63</v>
      </c>
      <c r="Y97" s="50" t="s">
        <v>63</v>
      </c>
      <c r="Z97" s="61" t="s">
        <v>175</v>
      </c>
      <c r="AA97" s="61" t="s">
        <v>122</v>
      </c>
      <c r="AB97" s="61" t="s">
        <v>1293</v>
      </c>
      <c r="AC97" s="61" t="s">
        <v>726</v>
      </c>
      <c r="AD97" s="61" t="s">
        <v>1294</v>
      </c>
      <c r="AE97" s="61" t="s">
        <v>1295</v>
      </c>
      <c r="AF97" s="61" t="s">
        <v>1296</v>
      </c>
      <c r="AG97" s="61" t="s">
        <v>1297</v>
      </c>
      <c r="AH97" s="61" t="s">
        <v>73</v>
      </c>
      <c r="AI97" s="61" t="s">
        <v>1298</v>
      </c>
      <c r="AJ97" s="71" t="s">
        <v>1299</v>
      </c>
      <c r="AK97" s="61" t="s">
        <v>837</v>
      </c>
      <c r="AL97" s="64" t="s">
        <v>77</v>
      </c>
      <c r="AM97" s="64" t="s">
        <v>78</v>
      </c>
      <c r="AN97" s="64"/>
      <c r="AO97" s="64"/>
      <c r="AP97" s="75">
        <v>131541</v>
      </c>
      <c r="AQ97" s="55" t="b">
        <f t="shared" si="1"/>
        <v>1</v>
      </c>
    </row>
    <row r="98" spans="1:43" ht="26.25" customHeight="1" x14ac:dyDescent="0.15">
      <c r="A98" s="60">
        <v>117</v>
      </c>
      <c r="B98" s="60">
        <v>130111</v>
      </c>
      <c r="C98" s="61" t="s">
        <v>1231</v>
      </c>
      <c r="D98" s="61" t="s">
        <v>1263</v>
      </c>
      <c r="E98" s="62" t="s">
        <v>1264</v>
      </c>
      <c r="F98" s="62" t="s">
        <v>646</v>
      </c>
      <c r="G98" s="60">
        <v>4</v>
      </c>
      <c r="H98" s="137"/>
      <c r="I98" s="61" t="s">
        <v>1264</v>
      </c>
      <c r="J98" s="61" t="s">
        <v>49</v>
      </c>
      <c r="K98" s="61" t="s">
        <v>1300</v>
      </c>
      <c r="L98" s="61" t="s">
        <v>51</v>
      </c>
      <c r="M98" s="61" t="s">
        <v>52</v>
      </c>
      <c r="N98" s="61" t="s">
        <v>1301</v>
      </c>
      <c r="O98" s="61" t="s">
        <v>115</v>
      </c>
      <c r="P98" s="61" t="s">
        <v>297</v>
      </c>
      <c r="Q98" s="61" t="s">
        <v>117</v>
      </c>
      <c r="R98" s="61" t="s">
        <v>1302</v>
      </c>
      <c r="S98" s="61" t="s">
        <v>1252</v>
      </c>
      <c r="T98" s="61" t="s">
        <v>59</v>
      </c>
      <c r="U98" s="61" t="s">
        <v>60</v>
      </c>
      <c r="V98" s="61" t="s">
        <v>222</v>
      </c>
      <c r="W98" s="61" t="s">
        <v>1303</v>
      </c>
      <c r="X98" s="61" t="s">
        <v>64</v>
      </c>
      <c r="Y98" s="50" t="s">
        <v>64</v>
      </c>
      <c r="Z98" s="61" t="s">
        <v>65</v>
      </c>
      <c r="AA98" s="61" t="s">
        <v>1304</v>
      </c>
      <c r="AB98" s="61" t="s">
        <v>143</v>
      </c>
      <c r="AC98" s="61" t="s">
        <v>177</v>
      </c>
      <c r="AD98" s="61" t="s">
        <v>1305</v>
      </c>
      <c r="AE98" s="61" t="s">
        <v>44</v>
      </c>
      <c r="AF98" s="61" t="s">
        <v>1306</v>
      </c>
      <c r="AG98" s="61" t="s">
        <v>1307</v>
      </c>
      <c r="AH98" s="61" t="s">
        <v>73</v>
      </c>
      <c r="AI98" s="61" t="s">
        <v>1308</v>
      </c>
      <c r="AJ98" s="71" t="s">
        <v>1309</v>
      </c>
      <c r="AK98" s="61" t="s">
        <v>837</v>
      </c>
      <c r="AL98" s="64" t="s">
        <v>77</v>
      </c>
      <c r="AM98" s="64" t="s">
        <v>78</v>
      </c>
      <c r="AN98" s="64"/>
      <c r="AO98" s="64"/>
      <c r="AP98" s="75">
        <v>130111</v>
      </c>
      <c r="AQ98" s="55" t="b">
        <f t="shared" si="1"/>
        <v>1</v>
      </c>
    </row>
    <row r="99" spans="1:43" ht="26.25" customHeight="1" x14ac:dyDescent="0.15">
      <c r="A99" s="60">
        <v>118</v>
      </c>
      <c r="B99" s="60">
        <v>133661</v>
      </c>
      <c r="C99" s="61" t="s">
        <v>1231</v>
      </c>
      <c r="D99" s="61" t="s">
        <v>1263</v>
      </c>
      <c r="E99" s="62" t="s">
        <v>1264</v>
      </c>
      <c r="F99" s="62" t="s">
        <v>646</v>
      </c>
      <c r="G99" s="60">
        <v>5</v>
      </c>
      <c r="H99" s="137"/>
      <c r="I99" s="61" t="s">
        <v>1264</v>
      </c>
      <c r="J99" s="61" t="s">
        <v>49</v>
      </c>
      <c r="K99" s="61" t="s">
        <v>1310</v>
      </c>
      <c r="L99" s="61" t="s">
        <v>217</v>
      </c>
      <c r="M99" s="61" t="s">
        <v>52</v>
      </c>
      <c r="N99" s="61" t="s">
        <v>1311</v>
      </c>
      <c r="O99" s="61" t="s">
        <v>900</v>
      </c>
      <c r="P99" s="61" t="s">
        <v>252</v>
      </c>
      <c r="Q99" s="61" t="s">
        <v>252</v>
      </c>
      <c r="R99" s="61" t="s">
        <v>1176</v>
      </c>
      <c r="S99" s="61" t="s">
        <v>270</v>
      </c>
      <c r="T99" s="61" t="s">
        <v>59</v>
      </c>
      <c r="U99" s="61" t="s">
        <v>173</v>
      </c>
      <c r="V99" s="61" t="s">
        <v>1211</v>
      </c>
      <c r="W99" s="61" t="s">
        <v>59</v>
      </c>
      <c r="X99" s="61" t="s">
        <v>63</v>
      </c>
      <c r="Y99" s="50" t="s">
        <v>63</v>
      </c>
      <c r="Z99" s="61" t="s">
        <v>175</v>
      </c>
      <c r="AA99" s="61" t="s">
        <v>287</v>
      </c>
      <c r="AB99" s="61" t="s">
        <v>288</v>
      </c>
      <c r="AC99" s="61" t="s">
        <v>738</v>
      </c>
      <c r="AD99" s="61" t="s">
        <v>1312</v>
      </c>
      <c r="AE99" s="61" t="s">
        <v>933</v>
      </c>
      <c r="AF99" s="61" t="s">
        <v>1313</v>
      </c>
      <c r="AG99" s="61" t="s">
        <v>1314</v>
      </c>
      <c r="AH99" s="61" t="s">
        <v>73</v>
      </c>
      <c r="AI99" s="61" t="s">
        <v>1315</v>
      </c>
      <c r="AJ99" s="71" t="s">
        <v>1316</v>
      </c>
      <c r="AK99" s="61" t="s">
        <v>837</v>
      </c>
      <c r="AL99" s="64" t="s">
        <v>77</v>
      </c>
      <c r="AM99" s="64" t="s">
        <v>78</v>
      </c>
      <c r="AN99" s="64"/>
      <c r="AO99" s="64"/>
      <c r="AP99" s="75">
        <v>133661</v>
      </c>
      <c r="AQ99" s="55" t="b">
        <f t="shared" si="1"/>
        <v>1</v>
      </c>
    </row>
    <row r="100" spans="1:43" ht="26.25" customHeight="1" x14ac:dyDescent="0.15">
      <c r="A100" s="60">
        <v>119</v>
      </c>
      <c r="B100" s="60">
        <v>132783</v>
      </c>
      <c r="C100" s="61" t="s">
        <v>1231</v>
      </c>
      <c r="D100" s="61" t="s">
        <v>1263</v>
      </c>
      <c r="E100" s="62" t="s">
        <v>1264</v>
      </c>
      <c r="F100" s="62" t="s">
        <v>646</v>
      </c>
      <c r="G100" s="60">
        <v>6</v>
      </c>
      <c r="H100" s="142"/>
      <c r="I100" s="61" t="s">
        <v>1264</v>
      </c>
      <c r="J100" s="61" t="s">
        <v>49</v>
      </c>
      <c r="K100" s="61" t="s">
        <v>1317</v>
      </c>
      <c r="L100" s="61" t="s">
        <v>217</v>
      </c>
      <c r="M100" s="61" t="s">
        <v>52</v>
      </c>
      <c r="N100" s="61" t="s">
        <v>1318</v>
      </c>
      <c r="O100" s="61" t="s">
        <v>54</v>
      </c>
      <c r="P100" s="61" t="s">
        <v>252</v>
      </c>
      <c r="Q100" s="61" t="s">
        <v>117</v>
      </c>
      <c r="R100" s="61" t="s">
        <v>1039</v>
      </c>
      <c r="S100" s="61" t="s">
        <v>172</v>
      </c>
      <c r="T100" s="61" t="s">
        <v>59</v>
      </c>
      <c r="U100" s="61" t="s">
        <v>1319</v>
      </c>
      <c r="V100" s="61" t="s">
        <v>239</v>
      </c>
      <c r="W100" s="61" t="s">
        <v>1320</v>
      </c>
      <c r="X100" s="61" t="s">
        <v>64</v>
      </c>
      <c r="Y100" s="50" t="s">
        <v>64</v>
      </c>
      <c r="Z100" s="61" t="s">
        <v>65</v>
      </c>
      <c r="AA100" s="61" t="s">
        <v>1321</v>
      </c>
      <c r="AB100" s="61" t="s">
        <v>891</v>
      </c>
      <c r="AC100" s="61" t="s">
        <v>770</v>
      </c>
      <c r="AD100" s="61" t="s">
        <v>1322</v>
      </c>
      <c r="AE100" s="61" t="s">
        <v>933</v>
      </c>
      <c r="AF100" s="61" t="s">
        <v>957</v>
      </c>
      <c r="AG100" s="61" t="s">
        <v>1323</v>
      </c>
      <c r="AH100" s="61" t="s">
        <v>73</v>
      </c>
      <c r="AI100" s="61" t="s">
        <v>1324</v>
      </c>
      <c r="AJ100" s="71" t="s">
        <v>1325</v>
      </c>
      <c r="AK100" s="61" t="s">
        <v>837</v>
      </c>
      <c r="AL100" s="64" t="s">
        <v>77</v>
      </c>
      <c r="AM100" s="64" t="s">
        <v>78</v>
      </c>
      <c r="AN100" s="64"/>
      <c r="AO100" s="64"/>
      <c r="AP100" s="75">
        <v>132783</v>
      </c>
      <c r="AQ100" s="55" t="b">
        <f t="shared" si="1"/>
        <v>1</v>
      </c>
    </row>
    <row r="101" spans="1:43" ht="26.25" customHeight="1" x14ac:dyDescent="0.15">
      <c r="A101" s="60">
        <v>195</v>
      </c>
      <c r="B101" s="60">
        <v>133206</v>
      </c>
      <c r="C101" s="61" t="s">
        <v>368</v>
      </c>
      <c r="D101" s="61" t="s">
        <v>369</v>
      </c>
      <c r="E101" s="62" t="s">
        <v>1326</v>
      </c>
      <c r="F101" s="62" t="s">
        <v>1327</v>
      </c>
      <c r="G101" s="61" t="s">
        <v>132</v>
      </c>
      <c r="H101" s="50" t="s">
        <v>522</v>
      </c>
      <c r="I101" s="61" t="s">
        <v>1328</v>
      </c>
      <c r="J101" s="61" t="s">
        <v>49</v>
      </c>
      <c r="K101" s="61" t="s">
        <v>1329</v>
      </c>
      <c r="L101" s="61" t="s">
        <v>51</v>
      </c>
      <c r="M101" s="61" t="s">
        <v>52</v>
      </c>
      <c r="N101" s="61" t="s">
        <v>1330</v>
      </c>
      <c r="O101" s="61" t="s">
        <v>115</v>
      </c>
      <c r="P101" s="61" t="s">
        <v>1331</v>
      </c>
      <c r="Q101" s="61" t="s">
        <v>1331</v>
      </c>
      <c r="R101" s="61" t="s">
        <v>806</v>
      </c>
      <c r="S101" s="61" t="s">
        <v>452</v>
      </c>
      <c r="T101" s="61" t="s">
        <v>59</v>
      </c>
      <c r="U101" s="61" t="s">
        <v>60</v>
      </c>
      <c r="V101" s="61" t="s">
        <v>1332</v>
      </c>
      <c r="W101" s="61" t="s">
        <v>374</v>
      </c>
      <c r="X101" s="61" t="s">
        <v>345</v>
      </c>
      <c r="Y101" s="50" t="s">
        <v>667</v>
      </c>
      <c r="Z101" s="61" t="s">
        <v>59</v>
      </c>
      <c r="AA101" s="61" t="s">
        <v>1333</v>
      </c>
      <c r="AB101" s="61" t="s">
        <v>1334</v>
      </c>
      <c r="AC101" s="61" t="s">
        <v>1335</v>
      </c>
      <c r="AD101" s="61" t="s">
        <v>1336</v>
      </c>
      <c r="AE101" s="61" t="s">
        <v>1337</v>
      </c>
      <c r="AF101" s="61" t="s">
        <v>1338</v>
      </c>
      <c r="AG101" s="61" t="s">
        <v>1339</v>
      </c>
      <c r="AH101" s="61" t="s">
        <v>73</v>
      </c>
      <c r="AI101" s="61" t="s">
        <v>1340</v>
      </c>
      <c r="AJ101" s="71" t="s">
        <v>1341</v>
      </c>
      <c r="AK101" s="61" t="s">
        <v>837</v>
      </c>
      <c r="AL101" s="64" t="s">
        <v>77</v>
      </c>
      <c r="AM101" s="64" t="s">
        <v>78</v>
      </c>
      <c r="AN101" s="64"/>
      <c r="AO101" s="64"/>
      <c r="AP101" s="75">
        <v>133206</v>
      </c>
      <c r="AQ101" s="55" t="b">
        <f t="shared" si="1"/>
        <v>1</v>
      </c>
    </row>
    <row r="102" spans="1:43" s="47" customFormat="1" ht="26.25" customHeight="1" x14ac:dyDescent="0.15">
      <c r="A102" s="60">
        <v>197</v>
      </c>
      <c r="B102" s="49">
        <v>127824</v>
      </c>
      <c r="C102" s="50" t="s">
        <v>368</v>
      </c>
      <c r="D102" s="50" t="s">
        <v>369</v>
      </c>
      <c r="E102" s="76" t="s">
        <v>1342</v>
      </c>
      <c r="F102" s="62" t="s">
        <v>1327</v>
      </c>
      <c r="G102" s="50" t="s">
        <v>132</v>
      </c>
      <c r="H102" s="143" t="s">
        <v>48</v>
      </c>
      <c r="I102" s="50" t="s">
        <v>1342</v>
      </c>
      <c r="J102" s="50" t="s">
        <v>49</v>
      </c>
      <c r="K102" s="50" t="s">
        <v>1343</v>
      </c>
      <c r="L102" s="50" t="s">
        <v>51</v>
      </c>
      <c r="M102" s="50" t="s">
        <v>52</v>
      </c>
      <c r="N102" s="50" t="s">
        <v>1344</v>
      </c>
      <c r="O102" s="50" t="s">
        <v>900</v>
      </c>
      <c r="P102" s="50" t="s">
        <v>610</v>
      </c>
      <c r="Q102" s="50" t="s">
        <v>610</v>
      </c>
      <c r="R102" s="50" t="s">
        <v>118</v>
      </c>
      <c r="S102" s="50" t="s">
        <v>119</v>
      </c>
      <c r="T102" s="50" t="s">
        <v>59</v>
      </c>
      <c r="U102" s="50" t="s">
        <v>60</v>
      </c>
      <c r="V102" s="50" t="s">
        <v>1345</v>
      </c>
      <c r="W102" s="50" t="s">
        <v>1346</v>
      </c>
      <c r="X102" s="50" t="s">
        <v>64</v>
      </c>
      <c r="Y102" s="50" t="s">
        <v>64</v>
      </c>
      <c r="Z102" s="50" t="s">
        <v>65</v>
      </c>
      <c r="AA102" s="50" t="s">
        <v>1347</v>
      </c>
      <c r="AB102" s="50" t="s">
        <v>540</v>
      </c>
      <c r="AC102" s="50" t="s">
        <v>1348</v>
      </c>
      <c r="AD102" s="50" t="s">
        <v>1349</v>
      </c>
      <c r="AE102" s="50" t="s">
        <v>1350</v>
      </c>
      <c r="AF102" s="50" t="s">
        <v>1351</v>
      </c>
      <c r="AG102" s="50" t="s">
        <v>1352</v>
      </c>
      <c r="AH102" s="50" t="s">
        <v>73</v>
      </c>
      <c r="AI102" s="50" t="s">
        <v>1353</v>
      </c>
      <c r="AJ102" s="77" t="s">
        <v>1354</v>
      </c>
      <c r="AK102" s="61" t="s">
        <v>837</v>
      </c>
      <c r="AL102" s="64" t="s">
        <v>77</v>
      </c>
      <c r="AM102" s="64" t="s">
        <v>78</v>
      </c>
      <c r="AN102" s="51"/>
      <c r="AO102" s="51"/>
      <c r="AP102" s="75">
        <v>127824</v>
      </c>
      <c r="AQ102" s="55" t="b">
        <f t="shared" si="1"/>
        <v>1</v>
      </c>
    </row>
    <row r="103" spans="1:43" s="47" customFormat="1" ht="26.25" customHeight="1" x14ac:dyDescent="0.15">
      <c r="A103" s="60">
        <v>198</v>
      </c>
      <c r="B103" s="49">
        <v>127735</v>
      </c>
      <c r="C103" s="50" t="s">
        <v>368</v>
      </c>
      <c r="D103" s="50" t="s">
        <v>369</v>
      </c>
      <c r="E103" s="76" t="s">
        <v>1342</v>
      </c>
      <c r="F103" s="62" t="s">
        <v>1327</v>
      </c>
      <c r="G103" s="50" t="s">
        <v>152</v>
      </c>
      <c r="H103" s="143"/>
      <c r="I103" s="50" t="s">
        <v>1342</v>
      </c>
      <c r="J103" s="50" t="s">
        <v>49</v>
      </c>
      <c r="K103" s="50" t="s">
        <v>1355</v>
      </c>
      <c r="L103" s="50" t="s">
        <v>51</v>
      </c>
      <c r="M103" s="50" t="s">
        <v>52</v>
      </c>
      <c r="N103" s="50" t="s">
        <v>1356</v>
      </c>
      <c r="O103" s="50" t="s">
        <v>900</v>
      </c>
      <c r="P103" s="50" t="s">
        <v>1357</v>
      </c>
      <c r="Q103" s="50" t="s">
        <v>1357</v>
      </c>
      <c r="R103" s="50" t="s">
        <v>423</v>
      </c>
      <c r="S103" s="50" t="s">
        <v>411</v>
      </c>
      <c r="T103" s="50" t="s">
        <v>59</v>
      </c>
      <c r="U103" s="50" t="s">
        <v>498</v>
      </c>
      <c r="V103" s="50" t="s">
        <v>1358</v>
      </c>
      <c r="W103" s="50" t="s">
        <v>374</v>
      </c>
      <c r="X103" s="50" t="s">
        <v>64</v>
      </c>
      <c r="Y103" s="50" t="s">
        <v>64</v>
      </c>
      <c r="Z103" s="50" t="s">
        <v>65</v>
      </c>
      <c r="AA103" s="50" t="s">
        <v>1359</v>
      </c>
      <c r="AB103" s="50" t="s">
        <v>540</v>
      </c>
      <c r="AC103" s="50" t="s">
        <v>402</v>
      </c>
      <c r="AD103" s="50" t="s">
        <v>472</v>
      </c>
      <c r="AE103" s="50" t="s">
        <v>1350</v>
      </c>
      <c r="AF103" s="50" t="s">
        <v>1360</v>
      </c>
      <c r="AG103" s="50" t="s">
        <v>1361</v>
      </c>
      <c r="AH103" s="50" t="s">
        <v>73</v>
      </c>
      <c r="AI103" s="50" t="s">
        <v>1362</v>
      </c>
      <c r="AJ103" s="78" t="s">
        <v>1363</v>
      </c>
      <c r="AK103" s="61" t="s">
        <v>837</v>
      </c>
      <c r="AL103" s="64" t="s">
        <v>77</v>
      </c>
      <c r="AM103" s="64" t="s">
        <v>78</v>
      </c>
      <c r="AN103" s="51"/>
      <c r="AO103" s="51"/>
      <c r="AP103" s="75">
        <v>127735</v>
      </c>
      <c r="AQ103" s="55" t="b">
        <f t="shared" si="1"/>
        <v>1</v>
      </c>
    </row>
    <row r="104" spans="1:43" ht="26.25" customHeight="1" x14ac:dyDescent="0.15">
      <c r="A104" s="60">
        <v>199</v>
      </c>
      <c r="B104" s="49">
        <v>108212</v>
      </c>
      <c r="C104" s="50" t="s">
        <v>368</v>
      </c>
      <c r="D104" s="50" t="s">
        <v>369</v>
      </c>
      <c r="E104" s="76" t="s">
        <v>1342</v>
      </c>
      <c r="F104" s="62" t="s">
        <v>1327</v>
      </c>
      <c r="G104" s="50" t="s">
        <v>594</v>
      </c>
      <c r="H104" s="143"/>
      <c r="I104" s="50" t="s">
        <v>1342</v>
      </c>
      <c r="J104" s="50" t="s">
        <v>49</v>
      </c>
      <c r="K104" s="50" t="s">
        <v>1364</v>
      </c>
      <c r="L104" s="50" t="s">
        <v>51</v>
      </c>
      <c r="M104" s="50" t="s">
        <v>52</v>
      </c>
      <c r="N104" s="50" t="s">
        <v>1365</v>
      </c>
      <c r="O104" s="50" t="s">
        <v>115</v>
      </c>
      <c r="P104" s="50" t="s">
        <v>1366</v>
      </c>
      <c r="Q104" s="50" t="s">
        <v>1366</v>
      </c>
      <c r="R104" s="50" t="s">
        <v>451</v>
      </c>
      <c r="S104" s="50" t="s">
        <v>342</v>
      </c>
      <c r="T104" s="50" t="s">
        <v>59</v>
      </c>
      <c r="U104" s="50" t="s">
        <v>60</v>
      </c>
      <c r="V104" s="50" t="s">
        <v>614</v>
      </c>
      <c r="W104" s="50" t="s">
        <v>374</v>
      </c>
      <c r="X104" s="50" t="s">
        <v>64</v>
      </c>
      <c r="Y104" s="50" t="s">
        <v>64</v>
      </c>
      <c r="Z104" s="50" t="s">
        <v>65</v>
      </c>
      <c r="AA104" s="50" t="s">
        <v>1359</v>
      </c>
      <c r="AB104" s="50" t="s">
        <v>1367</v>
      </c>
      <c r="AC104" s="50" t="s">
        <v>1368</v>
      </c>
      <c r="AD104" s="50" t="s">
        <v>1349</v>
      </c>
      <c r="AE104" s="50" t="s">
        <v>1350</v>
      </c>
      <c r="AF104" s="50" t="s">
        <v>1351</v>
      </c>
      <c r="AG104" s="50" t="s">
        <v>1369</v>
      </c>
      <c r="AH104" s="50" t="s">
        <v>73</v>
      </c>
      <c r="AI104" s="50" t="s">
        <v>1370</v>
      </c>
      <c r="AJ104" s="78" t="s">
        <v>1371</v>
      </c>
      <c r="AK104" s="61" t="s">
        <v>837</v>
      </c>
      <c r="AL104" s="64" t="s">
        <v>77</v>
      </c>
      <c r="AM104" s="64" t="s">
        <v>78</v>
      </c>
      <c r="AN104" s="64"/>
      <c r="AO104" s="64"/>
      <c r="AP104" s="75">
        <v>108212</v>
      </c>
      <c r="AQ104" s="55" t="b">
        <f t="shared" si="1"/>
        <v>1</v>
      </c>
    </row>
    <row r="105" spans="1:43" ht="26.25" customHeight="1" x14ac:dyDescent="0.15">
      <c r="A105" s="60">
        <v>201</v>
      </c>
      <c r="B105" s="60">
        <v>125615</v>
      </c>
      <c r="C105" s="61" t="s">
        <v>368</v>
      </c>
      <c r="D105" s="61" t="s">
        <v>369</v>
      </c>
      <c r="E105" s="62" t="s">
        <v>1342</v>
      </c>
      <c r="F105" s="62" t="s">
        <v>1327</v>
      </c>
      <c r="G105" s="61" t="s">
        <v>466</v>
      </c>
      <c r="H105" s="143"/>
      <c r="I105" s="61" t="s">
        <v>1342</v>
      </c>
      <c r="J105" s="61" t="s">
        <v>49</v>
      </c>
      <c r="K105" s="61" t="s">
        <v>1372</v>
      </c>
      <c r="L105" s="61" t="s">
        <v>51</v>
      </c>
      <c r="M105" s="61" t="s">
        <v>52</v>
      </c>
      <c r="N105" s="61" t="s">
        <v>1373</v>
      </c>
      <c r="O105" s="61" t="s">
        <v>900</v>
      </c>
      <c r="P105" s="61" t="s">
        <v>478</v>
      </c>
      <c r="Q105" s="61" t="s">
        <v>478</v>
      </c>
      <c r="R105" s="61" t="s">
        <v>118</v>
      </c>
      <c r="S105" s="61" t="s">
        <v>372</v>
      </c>
      <c r="T105" s="61" t="s">
        <v>59</v>
      </c>
      <c r="U105" s="61" t="s">
        <v>498</v>
      </c>
      <c r="V105" s="61" t="s">
        <v>1374</v>
      </c>
      <c r="W105" s="61" t="s">
        <v>1375</v>
      </c>
      <c r="X105" s="61" t="s">
        <v>64</v>
      </c>
      <c r="Y105" s="50" t="s">
        <v>64</v>
      </c>
      <c r="Z105" s="61" t="s">
        <v>65</v>
      </c>
      <c r="AA105" s="61" t="s">
        <v>1359</v>
      </c>
      <c r="AB105" s="61" t="s">
        <v>540</v>
      </c>
      <c r="AC105" s="61" t="s">
        <v>1376</v>
      </c>
      <c r="AD105" s="61" t="s">
        <v>727</v>
      </c>
      <c r="AE105" s="61" t="s">
        <v>1350</v>
      </c>
      <c r="AF105" s="61" t="s">
        <v>1351</v>
      </c>
      <c r="AG105" s="61" t="s">
        <v>1377</v>
      </c>
      <c r="AH105" s="61" t="s">
        <v>73</v>
      </c>
      <c r="AI105" s="61" t="s">
        <v>1378</v>
      </c>
      <c r="AJ105" s="71" t="s">
        <v>1379</v>
      </c>
      <c r="AK105" s="61" t="s">
        <v>837</v>
      </c>
      <c r="AL105" s="64" t="s">
        <v>77</v>
      </c>
      <c r="AM105" s="64" t="s">
        <v>78</v>
      </c>
      <c r="AN105" s="64"/>
      <c r="AO105" s="64"/>
      <c r="AP105" s="75">
        <v>125615</v>
      </c>
      <c r="AQ105" s="55" t="b">
        <f t="shared" si="1"/>
        <v>1</v>
      </c>
    </row>
    <row r="106" spans="1:43" ht="26.25" customHeight="1" x14ac:dyDescent="0.15">
      <c r="A106" s="60">
        <v>202</v>
      </c>
      <c r="B106" s="60">
        <v>129923</v>
      </c>
      <c r="C106" s="61" t="s">
        <v>368</v>
      </c>
      <c r="D106" s="61" t="s">
        <v>369</v>
      </c>
      <c r="E106" s="62" t="s">
        <v>1380</v>
      </c>
      <c r="F106" s="62" t="s">
        <v>1327</v>
      </c>
      <c r="G106" s="61" t="s">
        <v>132</v>
      </c>
      <c r="H106" s="137" t="s">
        <v>462</v>
      </c>
      <c r="I106" s="61" t="s">
        <v>1380</v>
      </c>
      <c r="J106" s="61" t="s">
        <v>49</v>
      </c>
      <c r="K106" s="61" t="s">
        <v>1381</v>
      </c>
      <c r="L106" s="61" t="s">
        <v>51</v>
      </c>
      <c r="M106" s="61" t="s">
        <v>52</v>
      </c>
      <c r="N106" s="61" t="s">
        <v>1382</v>
      </c>
      <c r="O106" s="61" t="s">
        <v>900</v>
      </c>
      <c r="P106" s="61" t="s">
        <v>610</v>
      </c>
      <c r="Q106" s="61" t="s">
        <v>610</v>
      </c>
      <c r="R106" s="61" t="s">
        <v>387</v>
      </c>
      <c r="S106" s="61" t="s">
        <v>497</v>
      </c>
      <c r="T106" s="61" t="s">
        <v>80</v>
      </c>
      <c r="U106" s="61" t="s">
        <v>902</v>
      </c>
      <c r="V106" s="61" t="s">
        <v>1223</v>
      </c>
      <c r="W106" s="61" t="s">
        <v>1383</v>
      </c>
      <c r="X106" s="61" t="s">
        <v>64</v>
      </c>
      <c r="Y106" s="50" t="s">
        <v>64</v>
      </c>
      <c r="Z106" s="61" t="s">
        <v>65</v>
      </c>
      <c r="AA106" s="61" t="s">
        <v>1384</v>
      </c>
      <c r="AB106" s="61" t="s">
        <v>1385</v>
      </c>
      <c r="AC106" s="61" t="s">
        <v>1386</v>
      </c>
      <c r="AD106" s="61" t="s">
        <v>472</v>
      </c>
      <c r="AE106" s="61" t="s">
        <v>1387</v>
      </c>
      <c r="AF106" s="61" t="s">
        <v>1388</v>
      </c>
      <c r="AG106" s="61" t="s">
        <v>1389</v>
      </c>
      <c r="AH106" s="61" t="s">
        <v>73</v>
      </c>
      <c r="AI106" s="61" t="s">
        <v>1390</v>
      </c>
      <c r="AJ106" s="71" t="s">
        <v>1391</v>
      </c>
      <c r="AK106" s="61" t="s">
        <v>837</v>
      </c>
      <c r="AL106" s="64" t="s">
        <v>77</v>
      </c>
      <c r="AM106" s="64" t="s">
        <v>78</v>
      </c>
      <c r="AN106" s="64"/>
      <c r="AO106" s="64"/>
      <c r="AP106" s="75">
        <v>129923</v>
      </c>
      <c r="AQ106" s="55" t="b">
        <f t="shared" si="1"/>
        <v>1</v>
      </c>
    </row>
    <row r="107" spans="1:43" ht="26.25" customHeight="1" x14ac:dyDescent="0.15">
      <c r="A107" s="60">
        <v>203</v>
      </c>
      <c r="B107" s="60">
        <v>131322</v>
      </c>
      <c r="C107" s="61" t="s">
        <v>368</v>
      </c>
      <c r="D107" s="61" t="s">
        <v>369</v>
      </c>
      <c r="E107" s="62" t="s">
        <v>1380</v>
      </c>
      <c r="F107" s="62" t="s">
        <v>1327</v>
      </c>
      <c r="G107" s="61" t="s">
        <v>152</v>
      </c>
      <c r="H107" s="137"/>
      <c r="I107" s="61" t="s">
        <v>1380</v>
      </c>
      <c r="J107" s="61" t="s">
        <v>49</v>
      </c>
      <c r="K107" s="61" t="s">
        <v>1392</v>
      </c>
      <c r="L107" s="61" t="s">
        <v>51</v>
      </c>
      <c r="M107" s="61" t="s">
        <v>52</v>
      </c>
      <c r="N107" s="61" t="s">
        <v>1393</v>
      </c>
      <c r="O107" s="61" t="s">
        <v>54</v>
      </c>
      <c r="P107" s="61" t="s">
        <v>478</v>
      </c>
      <c r="Q107" s="61" t="s">
        <v>594</v>
      </c>
      <c r="R107" s="61" t="s">
        <v>1394</v>
      </c>
      <c r="S107" s="61" t="s">
        <v>328</v>
      </c>
      <c r="T107" s="61" t="s">
        <v>59</v>
      </c>
      <c r="U107" s="61" t="s">
        <v>498</v>
      </c>
      <c r="V107" s="61" t="s">
        <v>1395</v>
      </c>
      <c r="W107" s="61" t="s">
        <v>374</v>
      </c>
      <c r="X107" s="61" t="s">
        <v>64</v>
      </c>
      <c r="Y107" s="50" t="s">
        <v>64</v>
      </c>
      <c r="Z107" s="61" t="s">
        <v>65</v>
      </c>
      <c r="AA107" s="61" t="s">
        <v>104</v>
      </c>
      <c r="AB107" s="61" t="s">
        <v>1396</v>
      </c>
      <c r="AC107" s="61" t="s">
        <v>1397</v>
      </c>
      <c r="AD107" s="61" t="s">
        <v>1398</v>
      </c>
      <c r="AE107" s="61" t="s">
        <v>1399</v>
      </c>
      <c r="AF107" s="61" t="s">
        <v>1388</v>
      </c>
      <c r="AG107" s="61" t="s">
        <v>1400</v>
      </c>
      <c r="AH107" s="61" t="s">
        <v>73</v>
      </c>
      <c r="AI107" s="61" t="s">
        <v>1401</v>
      </c>
      <c r="AJ107" s="71" t="s">
        <v>1402</v>
      </c>
      <c r="AK107" s="61" t="s">
        <v>837</v>
      </c>
      <c r="AL107" s="64" t="s">
        <v>77</v>
      </c>
      <c r="AM107" s="64" t="s">
        <v>78</v>
      </c>
      <c r="AN107" s="64"/>
      <c r="AO107" s="64"/>
      <c r="AP107" s="75">
        <v>131322</v>
      </c>
      <c r="AQ107" s="55" t="b">
        <f t="shared" si="1"/>
        <v>1</v>
      </c>
    </row>
    <row r="108" spans="1:43" ht="26.25" customHeight="1" x14ac:dyDescent="0.15">
      <c r="A108" s="60">
        <v>205</v>
      </c>
      <c r="B108" s="60">
        <v>134229</v>
      </c>
      <c r="C108" s="61" t="s">
        <v>368</v>
      </c>
      <c r="D108" s="61" t="s">
        <v>369</v>
      </c>
      <c r="E108" s="62" t="s">
        <v>1380</v>
      </c>
      <c r="F108" s="62" t="s">
        <v>1327</v>
      </c>
      <c r="G108" s="61" t="s">
        <v>478</v>
      </c>
      <c r="H108" s="137"/>
      <c r="I108" s="61" t="s">
        <v>1403</v>
      </c>
      <c r="J108" s="61" t="s">
        <v>49</v>
      </c>
      <c r="K108" s="61" t="s">
        <v>1404</v>
      </c>
      <c r="L108" s="61" t="s">
        <v>51</v>
      </c>
      <c r="M108" s="61" t="s">
        <v>52</v>
      </c>
      <c r="N108" s="61" t="s">
        <v>1405</v>
      </c>
      <c r="O108" s="61" t="s">
        <v>900</v>
      </c>
      <c r="P108" s="61" t="s">
        <v>478</v>
      </c>
      <c r="Q108" s="61" t="s">
        <v>478</v>
      </c>
      <c r="R108" s="61" t="s">
        <v>101</v>
      </c>
      <c r="S108" s="61" t="s">
        <v>1406</v>
      </c>
      <c r="T108" s="61" t="s">
        <v>59</v>
      </c>
      <c r="U108" s="61" t="s">
        <v>498</v>
      </c>
      <c r="V108" s="61" t="s">
        <v>1407</v>
      </c>
      <c r="W108" s="61" t="s">
        <v>1408</v>
      </c>
      <c r="X108" s="61" t="s">
        <v>64</v>
      </c>
      <c r="Y108" s="50" t="s">
        <v>64</v>
      </c>
      <c r="Z108" s="61" t="s">
        <v>59</v>
      </c>
      <c r="AA108" s="61" t="s">
        <v>1359</v>
      </c>
      <c r="AB108" s="61" t="s">
        <v>540</v>
      </c>
      <c r="AC108" s="61" t="s">
        <v>1376</v>
      </c>
      <c r="AD108" s="61" t="s">
        <v>472</v>
      </c>
      <c r="AE108" s="61" t="s">
        <v>1387</v>
      </c>
      <c r="AF108" s="61" t="s">
        <v>1388</v>
      </c>
      <c r="AG108" s="61" t="s">
        <v>1409</v>
      </c>
      <c r="AH108" s="61" t="s">
        <v>73</v>
      </c>
      <c r="AI108" s="61" t="s">
        <v>1410</v>
      </c>
      <c r="AJ108" s="71" t="s">
        <v>1411</v>
      </c>
      <c r="AK108" s="61" t="s">
        <v>837</v>
      </c>
      <c r="AL108" s="64" t="s">
        <v>77</v>
      </c>
      <c r="AM108" s="64" t="s">
        <v>78</v>
      </c>
      <c r="AN108" s="64"/>
      <c r="AO108" s="64"/>
      <c r="AP108" s="75">
        <v>134229</v>
      </c>
      <c r="AQ108" s="55" t="b">
        <f t="shared" si="1"/>
        <v>1</v>
      </c>
    </row>
    <row r="109" spans="1:43" ht="26.25" customHeight="1" x14ac:dyDescent="0.15">
      <c r="A109" s="60">
        <v>206</v>
      </c>
      <c r="B109" s="60">
        <v>130567</v>
      </c>
      <c r="C109" s="61" t="s">
        <v>368</v>
      </c>
      <c r="D109" s="61" t="s">
        <v>369</v>
      </c>
      <c r="E109" s="62" t="s">
        <v>1412</v>
      </c>
      <c r="F109" s="62" t="s">
        <v>1327</v>
      </c>
      <c r="G109" s="61" t="s">
        <v>132</v>
      </c>
      <c r="H109" s="137" t="s">
        <v>1413</v>
      </c>
      <c r="I109" s="61" t="s">
        <v>1412</v>
      </c>
      <c r="J109" s="61" t="s">
        <v>49</v>
      </c>
      <c r="K109" s="61" t="s">
        <v>1414</v>
      </c>
      <c r="L109" s="61" t="s">
        <v>51</v>
      </c>
      <c r="M109" s="61" t="s">
        <v>52</v>
      </c>
      <c r="N109" s="61" t="s">
        <v>1415</v>
      </c>
      <c r="O109" s="61" t="s">
        <v>115</v>
      </c>
      <c r="P109" s="61" t="s">
        <v>84</v>
      </c>
      <c r="Q109" s="61" t="s">
        <v>84</v>
      </c>
      <c r="R109" s="61" t="s">
        <v>237</v>
      </c>
      <c r="S109" s="61" t="s">
        <v>481</v>
      </c>
      <c r="T109" s="61" t="s">
        <v>1416</v>
      </c>
      <c r="U109" s="61" t="s">
        <v>60</v>
      </c>
      <c r="V109" s="61" t="s">
        <v>1417</v>
      </c>
      <c r="W109" s="61" t="s">
        <v>1418</v>
      </c>
      <c r="X109" s="61" t="s">
        <v>64</v>
      </c>
      <c r="Y109" s="50" t="s">
        <v>667</v>
      </c>
      <c r="Z109" s="61" t="s">
        <v>59</v>
      </c>
      <c r="AA109" s="61" t="s">
        <v>1419</v>
      </c>
      <c r="AB109" s="61" t="s">
        <v>1420</v>
      </c>
      <c r="AC109" s="61" t="s">
        <v>348</v>
      </c>
      <c r="AD109" s="61" t="s">
        <v>1421</v>
      </c>
      <c r="AE109" s="61" t="s">
        <v>1422</v>
      </c>
      <c r="AF109" s="61" t="s">
        <v>1423</v>
      </c>
      <c r="AG109" s="61" t="s">
        <v>1424</v>
      </c>
      <c r="AH109" s="61" t="s">
        <v>73</v>
      </c>
      <c r="AI109" s="61" t="s">
        <v>1425</v>
      </c>
      <c r="AJ109" s="71" t="s">
        <v>1426</v>
      </c>
      <c r="AK109" s="61" t="s">
        <v>837</v>
      </c>
      <c r="AL109" s="64" t="s">
        <v>77</v>
      </c>
      <c r="AM109" s="64" t="s">
        <v>1427</v>
      </c>
      <c r="AN109" s="64"/>
      <c r="AO109" s="63" t="s">
        <v>1428</v>
      </c>
      <c r="AP109" s="75">
        <v>130567</v>
      </c>
      <c r="AQ109" s="55" t="b">
        <f t="shared" si="1"/>
        <v>1</v>
      </c>
    </row>
    <row r="110" spans="1:43" ht="26.25" customHeight="1" x14ac:dyDescent="0.15">
      <c r="A110" s="60">
        <v>207</v>
      </c>
      <c r="B110" s="60">
        <v>129659</v>
      </c>
      <c r="C110" s="61" t="s">
        <v>368</v>
      </c>
      <c r="D110" s="61" t="s">
        <v>369</v>
      </c>
      <c r="E110" s="62" t="s">
        <v>1412</v>
      </c>
      <c r="F110" s="62" t="s">
        <v>1327</v>
      </c>
      <c r="G110" s="61" t="s">
        <v>152</v>
      </c>
      <c r="H110" s="137"/>
      <c r="I110" s="61" t="s">
        <v>1412</v>
      </c>
      <c r="J110" s="61" t="s">
        <v>49</v>
      </c>
      <c r="K110" s="61" t="s">
        <v>1429</v>
      </c>
      <c r="L110" s="61" t="s">
        <v>51</v>
      </c>
      <c r="M110" s="61" t="s">
        <v>1430</v>
      </c>
      <c r="N110" s="61" t="s">
        <v>1431</v>
      </c>
      <c r="O110" s="61" t="s">
        <v>115</v>
      </c>
      <c r="P110" s="61" t="s">
        <v>155</v>
      </c>
      <c r="Q110" s="61" t="s">
        <v>84</v>
      </c>
      <c r="R110" s="61" t="s">
        <v>568</v>
      </c>
      <c r="S110" s="61" t="s">
        <v>342</v>
      </c>
      <c r="T110" s="61" t="s">
        <v>59</v>
      </c>
      <c r="U110" s="61" t="s">
        <v>1319</v>
      </c>
      <c r="V110" s="61" t="s">
        <v>1432</v>
      </c>
      <c r="W110" s="61" t="s">
        <v>59</v>
      </c>
      <c r="X110" s="61" t="s">
        <v>64</v>
      </c>
      <c r="Y110" s="50" t="s">
        <v>345</v>
      </c>
      <c r="Z110" s="61" t="s">
        <v>59</v>
      </c>
      <c r="AA110" s="61" t="s">
        <v>1433</v>
      </c>
      <c r="AB110" s="61" t="s">
        <v>1434</v>
      </c>
      <c r="AC110" s="61" t="s">
        <v>588</v>
      </c>
      <c r="AD110" s="61" t="s">
        <v>1435</v>
      </c>
      <c r="AE110" s="61" t="s">
        <v>1436</v>
      </c>
      <c r="AF110" s="61" t="s">
        <v>1437</v>
      </c>
      <c r="AG110" s="61" t="s">
        <v>1438</v>
      </c>
      <c r="AH110" s="61" t="s">
        <v>73</v>
      </c>
      <c r="AI110" s="61" t="s">
        <v>1439</v>
      </c>
      <c r="AJ110" s="71" t="s">
        <v>1440</v>
      </c>
      <c r="AK110" s="61" t="s">
        <v>837</v>
      </c>
      <c r="AL110" s="64" t="s">
        <v>77</v>
      </c>
      <c r="AM110" s="64" t="s">
        <v>78</v>
      </c>
      <c r="AN110" s="64"/>
      <c r="AO110" s="64"/>
      <c r="AP110" s="75">
        <v>129659</v>
      </c>
      <c r="AQ110" s="55" t="b">
        <f t="shared" si="1"/>
        <v>1</v>
      </c>
    </row>
    <row r="111" spans="1:43" ht="26.25" customHeight="1" x14ac:dyDescent="0.15">
      <c r="A111" s="60">
        <v>208</v>
      </c>
      <c r="B111" s="60">
        <v>129177</v>
      </c>
      <c r="C111" s="61" t="s">
        <v>368</v>
      </c>
      <c r="D111" s="61" t="s">
        <v>369</v>
      </c>
      <c r="E111" s="62" t="s">
        <v>1412</v>
      </c>
      <c r="F111" s="62" t="s">
        <v>1327</v>
      </c>
      <c r="G111" s="61" t="s">
        <v>594</v>
      </c>
      <c r="H111" s="137"/>
      <c r="I111" s="61" t="s">
        <v>1412</v>
      </c>
      <c r="J111" s="61" t="s">
        <v>49</v>
      </c>
      <c r="K111" s="61" t="s">
        <v>1441</v>
      </c>
      <c r="L111" s="61" t="s">
        <v>51</v>
      </c>
      <c r="M111" s="61" t="s">
        <v>52</v>
      </c>
      <c r="N111" s="61" t="s">
        <v>1442</v>
      </c>
      <c r="O111" s="61" t="s">
        <v>115</v>
      </c>
      <c r="P111" s="61" t="s">
        <v>314</v>
      </c>
      <c r="Q111" s="61" t="s">
        <v>314</v>
      </c>
      <c r="R111" s="61" t="s">
        <v>237</v>
      </c>
      <c r="S111" s="61" t="s">
        <v>452</v>
      </c>
      <c r="T111" s="61" t="s">
        <v>59</v>
      </c>
      <c r="U111" s="61" t="s">
        <v>60</v>
      </c>
      <c r="V111" s="61" t="s">
        <v>1443</v>
      </c>
      <c r="W111" s="61" t="s">
        <v>1280</v>
      </c>
      <c r="X111" s="61" t="s">
        <v>64</v>
      </c>
      <c r="Y111" s="50" t="s">
        <v>667</v>
      </c>
      <c r="Z111" s="61" t="s">
        <v>59</v>
      </c>
      <c r="AA111" s="61" t="s">
        <v>1444</v>
      </c>
      <c r="AB111" s="61" t="s">
        <v>600</v>
      </c>
      <c r="AC111" s="61" t="s">
        <v>301</v>
      </c>
      <c r="AD111" s="61" t="s">
        <v>472</v>
      </c>
      <c r="AE111" s="61" t="s">
        <v>1445</v>
      </c>
      <c r="AF111" s="61" t="s">
        <v>1446</v>
      </c>
      <c r="AG111" s="61" t="s">
        <v>1447</v>
      </c>
      <c r="AH111" s="61" t="s">
        <v>73</v>
      </c>
      <c r="AI111" s="61" t="s">
        <v>1448</v>
      </c>
      <c r="AJ111" s="71" t="s">
        <v>1449</v>
      </c>
      <c r="AK111" s="61" t="s">
        <v>837</v>
      </c>
      <c r="AL111" s="64" t="s">
        <v>77</v>
      </c>
      <c r="AM111" s="64" t="s">
        <v>78</v>
      </c>
      <c r="AN111" s="64"/>
      <c r="AO111" s="64"/>
      <c r="AP111" s="75">
        <v>129177</v>
      </c>
      <c r="AQ111" s="55" t="b">
        <f t="shared" si="1"/>
        <v>1</v>
      </c>
    </row>
    <row r="112" spans="1:43" ht="26.25" customHeight="1" x14ac:dyDescent="0.15">
      <c r="A112" s="60">
        <v>209</v>
      </c>
      <c r="B112" s="60">
        <v>129652</v>
      </c>
      <c r="C112" s="61" t="s">
        <v>368</v>
      </c>
      <c r="D112" s="61" t="s">
        <v>369</v>
      </c>
      <c r="E112" s="62" t="s">
        <v>1412</v>
      </c>
      <c r="F112" s="62" t="s">
        <v>1327</v>
      </c>
      <c r="G112" s="61" t="s">
        <v>478</v>
      </c>
      <c r="H112" s="137"/>
      <c r="I112" s="61" t="s">
        <v>1412</v>
      </c>
      <c r="J112" s="61" t="s">
        <v>80</v>
      </c>
      <c r="K112" s="61" t="s">
        <v>1450</v>
      </c>
      <c r="L112" s="61" t="s">
        <v>51</v>
      </c>
      <c r="M112" s="61" t="s">
        <v>52</v>
      </c>
      <c r="N112" s="61" t="s">
        <v>1451</v>
      </c>
      <c r="O112" s="61" t="s">
        <v>115</v>
      </c>
      <c r="P112" s="61" t="s">
        <v>155</v>
      </c>
      <c r="Q112" s="61" t="s">
        <v>314</v>
      </c>
      <c r="R112" s="61" t="s">
        <v>1164</v>
      </c>
      <c r="S112" s="61" t="s">
        <v>468</v>
      </c>
      <c r="T112" s="61" t="s">
        <v>59</v>
      </c>
      <c r="U112" s="61" t="s">
        <v>60</v>
      </c>
      <c r="V112" s="61" t="s">
        <v>1452</v>
      </c>
      <c r="W112" s="61" t="s">
        <v>59</v>
      </c>
      <c r="X112" s="61" t="s">
        <v>345</v>
      </c>
      <c r="Y112" s="50" t="s">
        <v>345</v>
      </c>
      <c r="Z112" s="61" t="s">
        <v>59</v>
      </c>
      <c r="AA112" s="61" t="s">
        <v>1453</v>
      </c>
      <c r="AB112" s="61" t="s">
        <v>1454</v>
      </c>
      <c r="AC112" s="61" t="s">
        <v>1455</v>
      </c>
      <c r="AD112" s="61" t="s">
        <v>1456</v>
      </c>
      <c r="AE112" s="61" t="s">
        <v>1457</v>
      </c>
      <c r="AF112" s="61" t="s">
        <v>1446</v>
      </c>
      <c r="AG112" s="61" t="s">
        <v>1458</v>
      </c>
      <c r="AH112" s="61" t="s">
        <v>73</v>
      </c>
      <c r="AI112" s="61" t="s">
        <v>1459</v>
      </c>
      <c r="AJ112" s="71" t="s">
        <v>1460</v>
      </c>
      <c r="AK112" s="61" t="s">
        <v>837</v>
      </c>
      <c r="AL112" s="64" t="s">
        <v>77</v>
      </c>
      <c r="AM112" s="64" t="s">
        <v>78</v>
      </c>
      <c r="AN112" s="64"/>
      <c r="AO112" s="64"/>
      <c r="AP112" s="75">
        <v>129652</v>
      </c>
      <c r="AQ112" s="55" t="b">
        <f t="shared" si="1"/>
        <v>1</v>
      </c>
    </row>
    <row r="113" spans="1:43" ht="26.25" customHeight="1" x14ac:dyDescent="0.15">
      <c r="A113" s="60">
        <v>214</v>
      </c>
      <c r="B113" s="60">
        <v>134530</v>
      </c>
      <c r="C113" s="61" t="s">
        <v>368</v>
      </c>
      <c r="D113" s="61" t="s">
        <v>369</v>
      </c>
      <c r="E113" s="62" t="s">
        <v>1412</v>
      </c>
      <c r="F113" s="62" t="s">
        <v>1327</v>
      </c>
      <c r="G113" s="61" t="s">
        <v>186</v>
      </c>
      <c r="H113" s="137"/>
      <c r="I113" s="61" t="s">
        <v>1461</v>
      </c>
      <c r="J113" s="61" t="s">
        <v>49</v>
      </c>
      <c r="K113" s="61" t="s">
        <v>1462</v>
      </c>
      <c r="L113" s="61" t="s">
        <v>51</v>
      </c>
      <c r="M113" s="61" t="s">
        <v>52</v>
      </c>
      <c r="N113" s="61" t="s">
        <v>1463</v>
      </c>
      <c r="O113" s="61" t="s">
        <v>54</v>
      </c>
      <c r="P113" s="61" t="s">
        <v>357</v>
      </c>
      <c r="Q113" s="61" t="s">
        <v>357</v>
      </c>
      <c r="R113" s="61" t="s">
        <v>1464</v>
      </c>
      <c r="S113" s="61" t="s">
        <v>58</v>
      </c>
      <c r="T113" s="61" t="s">
        <v>59</v>
      </c>
      <c r="U113" s="61" t="s">
        <v>60</v>
      </c>
      <c r="V113" s="61" t="s">
        <v>1465</v>
      </c>
      <c r="W113" s="61" t="s">
        <v>59</v>
      </c>
      <c r="X113" s="61" t="s">
        <v>64</v>
      </c>
      <c r="Y113" s="50" t="s">
        <v>345</v>
      </c>
      <c r="Z113" s="61" t="s">
        <v>59</v>
      </c>
      <c r="AA113" s="61" t="s">
        <v>346</v>
      </c>
      <c r="AB113" s="61" t="s">
        <v>1466</v>
      </c>
      <c r="AC113" s="61" t="s">
        <v>361</v>
      </c>
      <c r="AD113" s="61" t="s">
        <v>1467</v>
      </c>
      <c r="AE113" s="61" t="s">
        <v>1468</v>
      </c>
      <c r="AF113" s="61" t="s">
        <v>1446</v>
      </c>
      <c r="AG113" s="61" t="s">
        <v>1469</v>
      </c>
      <c r="AH113" s="61" t="s">
        <v>73</v>
      </c>
      <c r="AI113" s="61" t="s">
        <v>1470</v>
      </c>
      <c r="AJ113" s="71" t="s">
        <v>1471</v>
      </c>
      <c r="AK113" s="61" t="s">
        <v>837</v>
      </c>
      <c r="AL113" s="64" t="s">
        <v>77</v>
      </c>
      <c r="AM113" s="64" t="s">
        <v>78</v>
      </c>
      <c r="AN113" s="64"/>
      <c r="AO113" s="64"/>
      <c r="AP113" s="75">
        <v>134530</v>
      </c>
      <c r="AQ113" s="55" t="b">
        <f t="shared" si="1"/>
        <v>1</v>
      </c>
    </row>
    <row r="114" spans="1:43" ht="26.25" customHeight="1" x14ac:dyDescent="0.15">
      <c r="A114" s="60">
        <v>215</v>
      </c>
      <c r="B114" s="60">
        <v>129884</v>
      </c>
      <c r="C114" s="61" t="s">
        <v>368</v>
      </c>
      <c r="D114" s="61" t="s">
        <v>369</v>
      </c>
      <c r="E114" s="62" t="s">
        <v>1412</v>
      </c>
      <c r="F114" s="62" t="s">
        <v>1327</v>
      </c>
      <c r="G114" s="61" t="s">
        <v>297</v>
      </c>
      <c r="H114" s="137"/>
      <c r="I114" s="61" t="s">
        <v>1472</v>
      </c>
      <c r="J114" s="61" t="s">
        <v>49</v>
      </c>
      <c r="K114" s="61" t="s">
        <v>1473</v>
      </c>
      <c r="L114" s="61" t="s">
        <v>51</v>
      </c>
      <c r="M114" s="61" t="s">
        <v>52</v>
      </c>
      <c r="N114" s="61" t="s">
        <v>1474</v>
      </c>
      <c r="O114" s="61" t="s">
        <v>115</v>
      </c>
      <c r="P114" s="61" t="s">
        <v>268</v>
      </c>
      <c r="Q114" s="61" t="s">
        <v>634</v>
      </c>
      <c r="R114" s="61" t="s">
        <v>1475</v>
      </c>
      <c r="S114" s="61" t="s">
        <v>452</v>
      </c>
      <c r="T114" s="61" t="s">
        <v>59</v>
      </c>
      <c r="U114" s="61" t="s">
        <v>173</v>
      </c>
      <c r="V114" s="61" t="s">
        <v>1476</v>
      </c>
      <c r="W114" s="61" t="s">
        <v>374</v>
      </c>
      <c r="X114" s="61" t="s">
        <v>64</v>
      </c>
      <c r="Y114" s="50" t="s">
        <v>345</v>
      </c>
      <c r="Z114" s="61" t="s">
        <v>59</v>
      </c>
      <c r="AA114" s="61" t="s">
        <v>346</v>
      </c>
      <c r="AB114" s="61" t="s">
        <v>1477</v>
      </c>
      <c r="AC114" s="61" t="s">
        <v>1478</v>
      </c>
      <c r="AD114" s="61" t="s">
        <v>1479</v>
      </c>
      <c r="AE114" s="61" t="s">
        <v>1480</v>
      </c>
      <c r="AF114" s="61" t="s">
        <v>1481</v>
      </c>
      <c r="AG114" s="61" t="s">
        <v>1482</v>
      </c>
      <c r="AH114" s="61" t="s">
        <v>73</v>
      </c>
      <c r="AI114" s="61" t="s">
        <v>1483</v>
      </c>
      <c r="AJ114" s="71" t="s">
        <v>1484</v>
      </c>
      <c r="AK114" s="61" t="s">
        <v>837</v>
      </c>
      <c r="AL114" s="64" t="s">
        <v>77</v>
      </c>
      <c r="AM114" s="64" t="s">
        <v>78</v>
      </c>
      <c r="AN114" s="64"/>
      <c r="AO114" s="64"/>
      <c r="AP114" s="75">
        <v>129884</v>
      </c>
      <c r="AQ114" s="55" t="b">
        <f t="shared" si="1"/>
        <v>1</v>
      </c>
    </row>
    <row r="115" spans="1:43" ht="26.25" customHeight="1" x14ac:dyDescent="0.15">
      <c r="A115" s="60">
        <v>216</v>
      </c>
      <c r="B115" s="60">
        <v>132936</v>
      </c>
      <c r="C115" s="61" t="s">
        <v>368</v>
      </c>
      <c r="D115" s="61" t="s">
        <v>369</v>
      </c>
      <c r="E115" s="62" t="s">
        <v>1351</v>
      </c>
      <c r="F115" s="62" t="s">
        <v>1327</v>
      </c>
      <c r="G115" s="61" t="s">
        <v>132</v>
      </c>
      <c r="H115" s="137" t="s">
        <v>1485</v>
      </c>
      <c r="I115" s="61" t="s">
        <v>1351</v>
      </c>
      <c r="J115" s="61" t="s">
        <v>49</v>
      </c>
      <c r="K115" s="61" t="s">
        <v>1486</v>
      </c>
      <c r="L115" s="61" t="s">
        <v>51</v>
      </c>
      <c r="M115" s="61" t="s">
        <v>52</v>
      </c>
      <c r="N115" s="61" t="s">
        <v>1487</v>
      </c>
      <c r="O115" s="61" t="s">
        <v>900</v>
      </c>
      <c r="P115" s="61" t="s">
        <v>314</v>
      </c>
      <c r="Q115" s="61" t="s">
        <v>314</v>
      </c>
      <c r="R115" s="61" t="s">
        <v>1127</v>
      </c>
      <c r="S115" s="61" t="s">
        <v>1071</v>
      </c>
      <c r="T115" s="61" t="s">
        <v>59</v>
      </c>
      <c r="U115" s="61" t="s">
        <v>498</v>
      </c>
      <c r="V115" s="61" t="s">
        <v>1488</v>
      </c>
      <c r="W115" s="61" t="s">
        <v>1489</v>
      </c>
      <c r="X115" s="61" t="s">
        <v>345</v>
      </c>
      <c r="Y115" s="50" t="s">
        <v>667</v>
      </c>
      <c r="Z115" s="61" t="s">
        <v>59</v>
      </c>
      <c r="AA115" s="61" t="s">
        <v>1490</v>
      </c>
      <c r="AB115" s="61" t="s">
        <v>1491</v>
      </c>
      <c r="AC115" s="61" t="s">
        <v>541</v>
      </c>
      <c r="AD115" s="61" t="s">
        <v>1492</v>
      </c>
      <c r="AE115" s="61" t="s">
        <v>1493</v>
      </c>
      <c r="AF115" s="61" t="s">
        <v>1494</v>
      </c>
      <c r="AG115" s="61" t="s">
        <v>1495</v>
      </c>
      <c r="AH115" s="61" t="s">
        <v>73</v>
      </c>
      <c r="AI115" s="61" t="s">
        <v>1496</v>
      </c>
      <c r="AJ115" s="71" t="s">
        <v>1497</v>
      </c>
      <c r="AK115" s="61" t="s">
        <v>837</v>
      </c>
      <c r="AL115" s="64" t="s">
        <v>77</v>
      </c>
      <c r="AM115" s="64" t="s">
        <v>78</v>
      </c>
      <c r="AN115" s="64"/>
      <c r="AO115" s="64"/>
      <c r="AP115" s="75">
        <v>132936</v>
      </c>
      <c r="AQ115" s="55" t="b">
        <f t="shared" si="1"/>
        <v>1</v>
      </c>
    </row>
    <row r="116" spans="1:43" ht="26.25" customHeight="1" x14ac:dyDescent="0.15">
      <c r="A116" s="60">
        <v>217</v>
      </c>
      <c r="B116" s="60">
        <v>133284</v>
      </c>
      <c r="C116" s="61" t="s">
        <v>368</v>
      </c>
      <c r="D116" s="61" t="s">
        <v>369</v>
      </c>
      <c r="E116" s="62" t="s">
        <v>1351</v>
      </c>
      <c r="F116" s="62" t="s">
        <v>1327</v>
      </c>
      <c r="G116" s="61" t="s">
        <v>152</v>
      </c>
      <c r="H116" s="137"/>
      <c r="I116" s="61" t="s">
        <v>1351</v>
      </c>
      <c r="J116" s="61" t="s">
        <v>49</v>
      </c>
      <c r="K116" s="61" t="s">
        <v>1498</v>
      </c>
      <c r="L116" s="61" t="s">
        <v>51</v>
      </c>
      <c r="M116" s="61" t="s">
        <v>52</v>
      </c>
      <c r="N116" s="61" t="s">
        <v>1499</v>
      </c>
      <c r="O116" s="61" t="s">
        <v>900</v>
      </c>
      <c r="P116" s="61" t="s">
        <v>478</v>
      </c>
      <c r="Q116" s="61" t="s">
        <v>478</v>
      </c>
      <c r="R116" s="61" t="s">
        <v>237</v>
      </c>
      <c r="S116" s="61" t="s">
        <v>1115</v>
      </c>
      <c r="T116" s="61" t="s">
        <v>59</v>
      </c>
      <c r="U116" s="61" t="s">
        <v>498</v>
      </c>
      <c r="V116" s="61" t="s">
        <v>614</v>
      </c>
      <c r="W116" s="61" t="s">
        <v>1500</v>
      </c>
      <c r="X116" s="61" t="s">
        <v>345</v>
      </c>
      <c r="Y116" s="50" t="s">
        <v>345</v>
      </c>
      <c r="Z116" s="61" t="s">
        <v>59</v>
      </c>
      <c r="AA116" s="61" t="s">
        <v>1501</v>
      </c>
      <c r="AB116" s="61" t="s">
        <v>1434</v>
      </c>
      <c r="AC116" s="61" t="s">
        <v>1106</v>
      </c>
      <c r="AD116" s="61" t="s">
        <v>1502</v>
      </c>
      <c r="AE116" s="61" t="s">
        <v>549</v>
      </c>
      <c r="AF116" s="61" t="s">
        <v>1503</v>
      </c>
      <c r="AG116" s="61" t="s">
        <v>1504</v>
      </c>
      <c r="AH116" s="61" t="s">
        <v>73</v>
      </c>
      <c r="AI116" s="61" t="s">
        <v>1505</v>
      </c>
      <c r="AJ116" s="72" t="s">
        <v>1506</v>
      </c>
      <c r="AK116" s="61" t="s">
        <v>837</v>
      </c>
      <c r="AL116" s="64" t="s">
        <v>77</v>
      </c>
      <c r="AM116" s="64" t="s">
        <v>78</v>
      </c>
      <c r="AN116" s="64"/>
      <c r="AO116" s="64"/>
      <c r="AP116" s="75">
        <v>133284</v>
      </c>
      <c r="AQ116" s="55" t="b">
        <f t="shared" si="1"/>
        <v>1</v>
      </c>
    </row>
    <row r="117" spans="1:43" ht="26.25" customHeight="1" x14ac:dyDescent="0.15">
      <c r="A117" s="60">
        <v>218</v>
      </c>
      <c r="B117" s="60">
        <v>131477</v>
      </c>
      <c r="C117" s="61" t="s">
        <v>368</v>
      </c>
      <c r="D117" s="61" t="s">
        <v>369</v>
      </c>
      <c r="E117" s="62" t="s">
        <v>1351</v>
      </c>
      <c r="F117" s="62" t="s">
        <v>1327</v>
      </c>
      <c r="G117" s="61" t="s">
        <v>594</v>
      </c>
      <c r="H117" s="137"/>
      <c r="I117" s="61" t="s">
        <v>1351</v>
      </c>
      <c r="J117" s="61" t="s">
        <v>49</v>
      </c>
      <c r="K117" s="61" t="s">
        <v>1507</v>
      </c>
      <c r="L117" s="61" t="s">
        <v>51</v>
      </c>
      <c r="M117" s="61" t="s">
        <v>52</v>
      </c>
      <c r="N117" s="61" t="s">
        <v>1508</v>
      </c>
      <c r="O117" s="61" t="s">
        <v>900</v>
      </c>
      <c r="P117" s="61" t="s">
        <v>341</v>
      </c>
      <c r="Q117" s="61" t="s">
        <v>341</v>
      </c>
      <c r="R117" s="61" t="s">
        <v>611</v>
      </c>
      <c r="S117" s="61" t="s">
        <v>270</v>
      </c>
      <c r="T117" s="61" t="s">
        <v>59</v>
      </c>
      <c r="U117" s="61" t="s">
        <v>498</v>
      </c>
      <c r="V117" s="61" t="s">
        <v>1509</v>
      </c>
      <c r="W117" s="61" t="s">
        <v>59</v>
      </c>
      <c r="X117" s="61" t="s">
        <v>345</v>
      </c>
      <c r="Y117" s="50" t="s">
        <v>667</v>
      </c>
      <c r="Z117" s="61" t="s">
        <v>59</v>
      </c>
      <c r="AA117" s="61" t="s">
        <v>1510</v>
      </c>
      <c r="AB117" s="61" t="s">
        <v>1511</v>
      </c>
      <c r="AC117" s="61" t="s">
        <v>348</v>
      </c>
      <c r="AD117" s="61" t="s">
        <v>714</v>
      </c>
      <c r="AE117" s="61" t="s">
        <v>1512</v>
      </c>
      <c r="AF117" s="61" t="s">
        <v>1494</v>
      </c>
      <c r="AG117" s="61" t="s">
        <v>1513</v>
      </c>
      <c r="AH117" s="61" t="s">
        <v>73</v>
      </c>
      <c r="AI117" s="61" t="s">
        <v>1514</v>
      </c>
      <c r="AJ117" s="71" t="s">
        <v>1515</v>
      </c>
      <c r="AK117" s="61" t="s">
        <v>837</v>
      </c>
      <c r="AL117" s="64" t="s">
        <v>77</v>
      </c>
      <c r="AM117" s="64" t="s">
        <v>78</v>
      </c>
      <c r="AN117" s="64"/>
      <c r="AO117" s="64"/>
      <c r="AP117" s="75">
        <v>131477</v>
      </c>
      <c r="AQ117" s="55" t="b">
        <f t="shared" si="1"/>
        <v>1</v>
      </c>
    </row>
    <row r="118" spans="1:43" ht="26.25" customHeight="1" x14ac:dyDescent="0.15">
      <c r="A118" s="60">
        <v>219</v>
      </c>
      <c r="B118" s="60">
        <v>134037</v>
      </c>
      <c r="C118" s="61" t="s">
        <v>368</v>
      </c>
      <c r="D118" s="61" t="s">
        <v>369</v>
      </c>
      <c r="E118" s="62" t="s">
        <v>1351</v>
      </c>
      <c r="F118" s="62" t="s">
        <v>1327</v>
      </c>
      <c r="G118" s="61" t="s">
        <v>478</v>
      </c>
      <c r="H118" s="137"/>
      <c r="I118" s="61" t="s">
        <v>1351</v>
      </c>
      <c r="J118" s="61" t="s">
        <v>49</v>
      </c>
      <c r="K118" s="61" t="s">
        <v>1516</v>
      </c>
      <c r="L118" s="61" t="s">
        <v>51</v>
      </c>
      <c r="M118" s="61" t="s">
        <v>52</v>
      </c>
      <c r="N118" s="61" t="s">
        <v>1517</v>
      </c>
      <c r="O118" s="61" t="s">
        <v>54</v>
      </c>
      <c r="P118" s="61" t="s">
        <v>466</v>
      </c>
      <c r="Q118" s="61" t="s">
        <v>466</v>
      </c>
      <c r="R118" s="61" t="s">
        <v>1518</v>
      </c>
      <c r="S118" s="61" t="s">
        <v>1519</v>
      </c>
      <c r="T118" s="61" t="s">
        <v>59</v>
      </c>
      <c r="U118" s="61" t="s">
        <v>60</v>
      </c>
      <c r="V118" s="61" t="s">
        <v>929</v>
      </c>
      <c r="W118" s="61" t="s">
        <v>1520</v>
      </c>
      <c r="X118" s="61" t="s">
        <v>64</v>
      </c>
      <c r="Y118" s="50" t="s">
        <v>345</v>
      </c>
      <c r="Z118" s="61" t="s">
        <v>59</v>
      </c>
      <c r="AA118" s="61" t="s">
        <v>1521</v>
      </c>
      <c r="AB118" s="61" t="s">
        <v>1434</v>
      </c>
      <c r="AC118" s="61" t="s">
        <v>1522</v>
      </c>
      <c r="AD118" s="61" t="s">
        <v>1523</v>
      </c>
      <c r="AE118" s="61" t="s">
        <v>1524</v>
      </c>
      <c r="AF118" s="61" t="s">
        <v>1525</v>
      </c>
      <c r="AG118" s="61" t="s">
        <v>1526</v>
      </c>
      <c r="AH118" s="61" t="s">
        <v>73</v>
      </c>
      <c r="AI118" s="61" t="s">
        <v>1527</v>
      </c>
      <c r="AJ118" s="71" t="s">
        <v>1528</v>
      </c>
      <c r="AK118" s="61" t="s">
        <v>837</v>
      </c>
      <c r="AL118" s="64" t="s">
        <v>77</v>
      </c>
      <c r="AM118" s="64" t="s">
        <v>78</v>
      </c>
      <c r="AN118" s="64"/>
      <c r="AO118" s="64"/>
      <c r="AP118" s="75">
        <v>134037</v>
      </c>
      <c r="AQ118" s="55" t="b">
        <f t="shared" si="1"/>
        <v>1</v>
      </c>
    </row>
    <row r="119" spans="1:43" ht="26.25" customHeight="1" x14ac:dyDescent="0.15">
      <c r="A119" s="60">
        <v>220</v>
      </c>
      <c r="B119" s="60">
        <v>134187</v>
      </c>
      <c r="C119" s="61" t="s">
        <v>368</v>
      </c>
      <c r="D119" s="61" t="s">
        <v>369</v>
      </c>
      <c r="E119" s="62" t="s">
        <v>1351</v>
      </c>
      <c r="F119" s="62" t="s">
        <v>1327</v>
      </c>
      <c r="G119" s="61" t="s">
        <v>466</v>
      </c>
      <c r="H119" s="137"/>
      <c r="I119" s="61" t="s">
        <v>1351</v>
      </c>
      <c r="J119" s="61" t="s">
        <v>80</v>
      </c>
      <c r="K119" s="61" t="s">
        <v>1529</v>
      </c>
      <c r="L119" s="61" t="s">
        <v>51</v>
      </c>
      <c r="M119" s="61" t="s">
        <v>52</v>
      </c>
      <c r="N119" s="61" t="s">
        <v>1530</v>
      </c>
      <c r="O119" s="61" t="s">
        <v>900</v>
      </c>
      <c r="P119" s="61" t="s">
        <v>478</v>
      </c>
      <c r="Q119" s="61" t="s">
        <v>478</v>
      </c>
      <c r="R119" s="61" t="s">
        <v>1531</v>
      </c>
      <c r="S119" s="61" t="s">
        <v>1532</v>
      </c>
      <c r="T119" s="61" t="s">
        <v>59</v>
      </c>
      <c r="U119" s="61" t="s">
        <v>498</v>
      </c>
      <c r="V119" s="61" t="s">
        <v>1533</v>
      </c>
      <c r="W119" s="61" t="s">
        <v>374</v>
      </c>
      <c r="X119" s="61" t="s">
        <v>345</v>
      </c>
      <c r="Y119" s="50" t="s">
        <v>345</v>
      </c>
      <c r="Z119" s="61" t="s">
        <v>59</v>
      </c>
      <c r="AA119" s="61" t="s">
        <v>1433</v>
      </c>
      <c r="AB119" s="61" t="s">
        <v>1534</v>
      </c>
      <c r="AC119" s="61" t="s">
        <v>871</v>
      </c>
      <c r="AD119" s="61" t="s">
        <v>1535</v>
      </c>
      <c r="AE119" s="61" t="s">
        <v>1536</v>
      </c>
      <c r="AF119" s="61" t="s">
        <v>1537</v>
      </c>
      <c r="AG119" s="61" t="s">
        <v>1538</v>
      </c>
      <c r="AH119" s="61" t="s">
        <v>73</v>
      </c>
      <c r="AI119" s="61" t="s">
        <v>1539</v>
      </c>
      <c r="AJ119" s="71" t="s">
        <v>1540</v>
      </c>
      <c r="AK119" s="61" t="s">
        <v>837</v>
      </c>
      <c r="AL119" s="64" t="s">
        <v>77</v>
      </c>
      <c r="AM119" s="64" t="s">
        <v>78</v>
      </c>
      <c r="AN119" s="64"/>
      <c r="AO119" s="64"/>
      <c r="AP119" s="75">
        <v>134187</v>
      </c>
      <c r="AQ119" s="55" t="b">
        <f t="shared" si="1"/>
        <v>1</v>
      </c>
    </row>
    <row r="120" spans="1:43" ht="26.25" customHeight="1" x14ac:dyDescent="0.15">
      <c r="A120" s="60">
        <v>221</v>
      </c>
      <c r="B120" s="60">
        <v>128508</v>
      </c>
      <c r="C120" s="61" t="s">
        <v>368</v>
      </c>
      <c r="D120" s="61" t="s">
        <v>369</v>
      </c>
      <c r="E120" s="62" t="s">
        <v>1351</v>
      </c>
      <c r="F120" s="62" t="s">
        <v>1327</v>
      </c>
      <c r="G120" s="61" t="s">
        <v>252</v>
      </c>
      <c r="H120" s="137"/>
      <c r="I120" s="61" t="s">
        <v>1351</v>
      </c>
      <c r="J120" s="61" t="s">
        <v>49</v>
      </c>
      <c r="K120" s="50" t="s">
        <v>1541</v>
      </c>
      <c r="L120" s="61" t="s">
        <v>51</v>
      </c>
      <c r="M120" s="61" t="s">
        <v>52</v>
      </c>
      <c r="N120" s="61" t="s">
        <v>939</v>
      </c>
      <c r="O120" s="61" t="s">
        <v>115</v>
      </c>
      <c r="P120" s="61" t="s">
        <v>297</v>
      </c>
      <c r="Q120" s="61" t="s">
        <v>297</v>
      </c>
      <c r="R120" s="61" t="s">
        <v>723</v>
      </c>
      <c r="S120" s="61" t="s">
        <v>1542</v>
      </c>
      <c r="T120" s="61" t="s">
        <v>59</v>
      </c>
      <c r="U120" s="61" t="s">
        <v>1319</v>
      </c>
      <c r="V120" s="61" t="s">
        <v>768</v>
      </c>
      <c r="W120" s="61" t="s">
        <v>1543</v>
      </c>
      <c r="X120" s="61" t="s">
        <v>345</v>
      </c>
      <c r="Y120" s="50" t="s">
        <v>1544</v>
      </c>
      <c r="Z120" s="61" t="s">
        <v>59</v>
      </c>
      <c r="AA120" s="61" t="s">
        <v>1545</v>
      </c>
      <c r="AB120" s="61" t="s">
        <v>59</v>
      </c>
      <c r="AC120" s="61" t="s">
        <v>1546</v>
      </c>
      <c r="AD120" s="61" t="s">
        <v>1547</v>
      </c>
      <c r="AE120" s="61" t="s">
        <v>1350</v>
      </c>
      <c r="AF120" s="61" t="s">
        <v>1548</v>
      </c>
      <c r="AG120" s="61" t="s">
        <v>1549</v>
      </c>
      <c r="AH120" s="61" t="s">
        <v>73</v>
      </c>
      <c r="AI120" s="61" t="s">
        <v>1550</v>
      </c>
      <c r="AJ120" s="71" t="s">
        <v>1551</v>
      </c>
      <c r="AK120" s="61" t="s">
        <v>837</v>
      </c>
      <c r="AL120" s="64" t="s">
        <v>77</v>
      </c>
      <c r="AM120" s="64" t="s">
        <v>78</v>
      </c>
      <c r="AN120" s="64"/>
      <c r="AO120" s="64"/>
      <c r="AP120" s="75">
        <v>128508</v>
      </c>
      <c r="AQ120" s="55" t="b">
        <f t="shared" si="1"/>
        <v>1</v>
      </c>
    </row>
    <row r="121" spans="1:43" ht="26.25" customHeight="1" x14ac:dyDescent="0.15">
      <c r="A121" s="60">
        <v>222</v>
      </c>
      <c r="B121" s="60">
        <v>129595</v>
      </c>
      <c r="C121" s="61" t="s">
        <v>368</v>
      </c>
      <c r="D121" s="61" t="s">
        <v>369</v>
      </c>
      <c r="E121" s="62" t="s">
        <v>1351</v>
      </c>
      <c r="F121" s="62" t="s">
        <v>1327</v>
      </c>
      <c r="G121" s="61" t="s">
        <v>357</v>
      </c>
      <c r="H121" s="137"/>
      <c r="I121" s="61" t="s">
        <v>1351</v>
      </c>
      <c r="J121" s="61" t="s">
        <v>49</v>
      </c>
      <c r="K121" s="50" t="s">
        <v>1552</v>
      </c>
      <c r="L121" s="61" t="s">
        <v>51</v>
      </c>
      <c r="M121" s="61" t="s">
        <v>52</v>
      </c>
      <c r="N121" s="61" t="s">
        <v>1553</v>
      </c>
      <c r="O121" s="61" t="s">
        <v>900</v>
      </c>
      <c r="P121" s="61" t="s">
        <v>1366</v>
      </c>
      <c r="Q121" s="61" t="s">
        <v>1366</v>
      </c>
      <c r="R121" s="61" t="s">
        <v>723</v>
      </c>
      <c r="S121" s="61" t="s">
        <v>58</v>
      </c>
      <c r="T121" s="61" t="s">
        <v>59</v>
      </c>
      <c r="U121" s="61" t="s">
        <v>498</v>
      </c>
      <c r="V121" s="61" t="s">
        <v>614</v>
      </c>
      <c r="W121" s="61" t="s">
        <v>1554</v>
      </c>
      <c r="X121" s="61" t="s">
        <v>345</v>
      </c>
      <c r="Y121" s="50" t="s">
        <v>345</v>
      </c>
      <c r="Z121" s="61" t="s">
        <v>59</v>
      </c>
      <c r="AA121" s="61" t="s">
        <v>346</v>
      </c>
      <c r="AB121" s="61" t="s">
        <v>1555</v>
      </c>
      <c r="AC121" s="61" t="s">
        <v>1106</v>
      </c>
      <c r="AD121" s="61" t="s">
        <v>1556</v>
      </c>
      <c r="AE121" s="61" t="s">
        <v>579</v>
      </c>
      <c r="AF121" s="61" t="s">
        <v>1557</v>
      </c>
      <c r="AG121" s="61" t="s">
        <v>1558</v>
      </c>
      <c r="AH121" s="61" t="s">
        <v>73</v>
      </c>
      <c r="AI121" s="61" t="s">
        <v>1559</v>
      </c>
      <c r="AJ121" s="71" t="s">
        <v>1560</v>
      </c>
      <c r="AK121" s="61" t="s">
        <v>837</v>
      </c>
      <c r="AL121" s="64" t="s">
        <v>77</v>
      </c>
      <c r="AM121" s="64" t="s">
        <v>78</v>
      </c>
      <c r="AN121" s="64"/>
      <c r="AO121" s="64"/>
      <c r="AP121" s="75">
        <v>129595</v>
      </c>
      <c r="AQ121" s="55" t="b">
        <f t="shared" si="1"/>
        <v>1</v>
      </c>
    </row>
    <row r="122" spans="1:43" ht="26.25" customHeight="1" x14ac:dyDescent="0.15">
      <c r="A122" s="60">
        <v>223</v>
      </c>
      <c r="B122" s="60">
        <v>129192</v>
      </c>
      <c r="C122" s="61" t="s">
        <v>368</v>
      </c>
      <c r="D122" s="61" t="s">
        <v>369</v>
      </c>
      <c r="E122" s="62" t="s">
        <v>1351</v>
      </c>
      <c r="F122" s="62" t="s">
        <v>1327</v>
      </c>
      <c r="G122" s="61" t="s">
        <v>341</v>
      </c>
      <c r="H122" s="137"/>
      <c r="I122" s="61" t="s">
        <v>1351</v>
      </c>
      <c r="J122" s="61" t="s">
        <v>49</v>
      </c>
      <c r="K122" s="50" t="s">
        <v>1561</v>
      </c>
      <c r="L122" s="61" t="s">
        <v>51</v>
      </c>
      <c r="M122" s="61" t="s">
        <v>52</v>
      </c>
      <c r="N122" s="61" t="s">
        <v>1562</v>
      </c>
      <c r="O122" s="61" t="s">
        <v>54</v>
      </c>
      <c r="P122" s="61" t="s">
        <v>1366</v>
      </c>
      <c r="Q122" s="61" t="s">
        <v>1366</v>
      </c>
      <c r="R122" s="61" t="s">
        <v>171</v>
      </c>
      <c r="S122" s="61" t="s">
        <v>452</v>
      </c>
      <c r="T122" s="61" t="s">
        <v>59</v>
      </c>
      <c r="U122" s="61" t="s">
        <v>60</v>
      </c>
      <c r="V122" s="61" t="s">
        <v>614</v>
      </c>
      <c r="W122" s="61" t="s">
        <v>598</v>
      </c>
      <c r="X122" s="61" t="s">
        <v>64</v>
      </c>
      <c r="Y122" s="50" t="s">
        <v>345</v>
      </c>
      <c r="Z122" s="61" t="s">
        <v>59</v>
      </c>
      <c r="AA122" s="61" t="s">
        <v>346</v>
      </c>
      <c r="AB122" s="61" t="s">
        <v>1555</v>
      </c>
      <c r="AC122" s="61" t="s">
        <v>1106</v>
      </c>
      <c r="AD122" s="61" t="s">
        <v>456</v>
      </c>
      <c r="AE122" s="61" t="s">
        <v>579</v>
      </c>
      <c r="AF122" s="61" t="s">
        <v>1557</v>
      </c>
      <c r="AG122" s="61" t="s">
        <v>1563</v>
      </c>
      <c r="AH122" s="61" t="s">
        <v>73</v>
      </c>
      <c r="AI122" s="61" t="s">
        <v>1564</v>
      </c>
      <c r="AJ122" s="71" t="s">
        <v>1565</v>
      </c>
      <c r="AK122" s="61" t="s">
        <v>837</v>
      </c>
      <c r="AL122" s="64" t="s">
        <v>77</v>
      </c>
      <c r="AM122" s="64" t="s">
        <v>78</v>
      </c>
      <c r="AN122" s="64"/>
      <c r="AO122" s="64"/>
      <c r="AP122" s="75">
        <v>129192</v>
      </c>
      <c r="AQ122" s="55" t="b">
        <f t="shared" si="1"/>
        <v>1</v>
      </c>
    </row>
    <row r="123" spans="1:43" ht="26.25" customHeight="1" x14ac:dyDescent="0.15">
      <c r="A123" s="60">
        <v>224</v>
      </c>
      <c r="B123" s="60">
        <v>129686</v>
      </c>
      <c r="C123" s="61" t="s">
        <v>368</v>
      </c>
      <c r="D123" s="61" t="s">
        <v>369</v>
      </c>
      <c r="E123" s="62" t="s">
        <v>1351</v>
      </c>
      <c r="F123" s="62" t="s">
        <v>1327</v>
      </c>
      <c r="G123" s="61" t="s">
        <v>186</v>
      </c>
      <c r="H123" s="137"/>
      <c r="I123" s="61" t="s">
        <v>1351</v>
      </c>
      <c r="J123" s="61" t="s">
        <v>49</v>
      </c>
      <c r="K123" s="50" t="s">
        <v>1566</v>
      </c>
      <c r="L123" s="61" t="s">
        <v>51</v>
      </c>
      <c r="M123" s="61" t="s">
        <v>52</v>
      </c>
      <c r="N123" s="61" t="s">
        <v>1567</v>
      </c>
      <c r="O123" s="61" t="s">
        <v>115</v>
      </c>
      <c r="P123" s="61" t="s">
        <v>84</v>
      </c>
      <c r="Q123" s="61" t="s">
        <v>84</v>
      </c>
      <c r="R123" s="61" t="s">
        <v>57</v>
      </c>
      <c r="S123" s="61" t="s">
        <v>119</v>
      </c>
      <c r="T123" s="61" t="s">
        <v>59</v>
      </c>
      <c r="U123" s="61" t="s">
        <v>80</v>
      </c>
      <c r="V123" s="61" t="s">
        <v>1568</v>
      </c>
      <c r="W123" s="61" t="s">
        <v>1569</v>
      </c>
      <c r="X123" s="61" t="s">
        <v>345</v>
      </c>
      <c r="Y123" s="50" t="s">
        <v>667</v>
      </c>
      <c r="Z123" s="61" t="s">
        <v>59</v>
      </c>
      <c r="AA123" s="61" t="s">
        <v>1490</v>
      </c>
      <c r="AB123" s="61" t="s">
        <v>1570</v>
      </c>
      <c r="AC123" s="61" t="s">
        <v>348</v>
      </c>
      <c r="AD123" s="61" t="s">
        <v>1492</v>
      </c>
      <c r="AE123" s="61" t="s">
        <v>1571</v>
      </c>
      <c r="AF123" s="61" t="s">
        <v>1494</v>
      </c>
      <c r="AG123" s="61" t="s">
        <v>1572</v>
      </c>
      <c r="AH123" s="61" t="s">
        <v>73</v>
      </c>
      <c r="AI123" s="61" t="s">
        <v>1573</v>
      </c>
      <c r="AJ123" s="71" t="s">
        <v>1574</v>
      </c>
      <c r="AK123" s="61" t="s">
        <v>837</v>
      </c>
      <c r="AL123" s="64" t="s">
        <v>77</v>
      </c>
      <c r="AM123" s="64" t="s">
        <v>78</v>
      </c>
      <c r="AN123" s="64"/>
      <c r="AO123" s="64"/>
      <c r="AP123" s="75">
        <v>129686</v>
      </c>
      <c r="AQ123" s="55" t="b">
        <f t="shared" si="1"/>
        <v>1</v>
      </c>
    </row>
    <row r="124" spans="1:43" ht="26.25" customHeight="1" x14ac:dyDescent="0.15">
      <c r="A124" s="60">
        <v>225</v>
      </c>
      <c r="B124" s="60">
        <v>129958</v>
      </c>
      <c r="C124" s="61" t="s">
        <v>368</v>
      </c>
      <c r="D124" s="61" t="s">
        <v>369</v>
      </c>
      <c r="E124" s="62" t="s">
        <v>1351</v>
      </c>
      <c r="F124" s="62" t="s">
        <v>1327</v>
      </c>
      <c r="G124" s="61" t="s">
        <v>297</v>
      </c>
      <c r="H124" s="137"/>
      <c r="I124" s="61" t="s">
        <v>1351</v>
      </c>
      <c r="J124" s="61" t="s">
        <v>49</v>
      </c>
      <c r="K124" s="50" t="s">
        <v>1575</v>
      </c>
      <c r="L124" s="61" t="s">
        <v>51</v>
      </c>
      <c r="M124" s="61" t="s">
        <v>52</v>
      </c>
      <c r="N124" s="61" t="s">
        <v>1508</v>
      </c>
      <c r="O124" s="61" t="s">
        <v>115</v>
      </c>
      <c r="P124" s="61" t="s">
        <v>252</v>
      </c>
      <c r="Q124" s="61" t="s">
        <v>252</v>
      </c>
      <c r="R124" s="61" t="s">
        <v>1127</v>
      </c>
      <c r="S124" s="61" t="s">
        <v>867</v>
      </c>
      <c r="T124" s="61" t="s">
        <v>59</v>
      </c>
      <c r="U124" s="61" t="s">
        <v>498</v>
      </c>
      <c r="V124" s="61" t="s">
        <v>1576</v>
      </c>
      <c r="W124" s="61" t="s">
        <v>1577</v>
      </c>
      <c r="X124" s="61" t="s">
        <v>64</v>
      </c>
      <c r="Y124" s="50" t="s">
        <v>345</v>
      </c>
      <c r="Z124" s="61" t="s">
        <v>59</v>
      </c>
      <c r="AA124" s="61" t="s">
        <v>346</v>
      </c>
      <c r="AB124" s="61" t="s">
        <v>1578</v>
      </c>
      <c r="AC124" s="61" t="s">
        <v>331</v>
      </c>
      <c r="AD124" s="61" t="s">
        <v>1579</v>
      </c>
      <c r="AE124" s="61" t="s">
        <v>1580</v>
      </c>
      <c r="AF124" s="61" t="s">
        <v>1581</v>
      </c>
      <c r="AG124" s="61" t="s">
        <v>1582</v>
      </c>
      <c r="AH124" s="61" t="s">
        <v>73</v>
      </c>
      <c r="AI124" s="61" t="s">
        <v>1583</v>
      </c>
      <c r="AJ124" s="71" t="s">
        <v>1584</v>
      </c>
      <c r="AK124" s="61" t="s">
        <v>837</v>
      </c>
      <c r="AL124" s="64" t="s">
        <v>77</v>
      </c>
      <c r="AM124" s="64" t="s">
        <v>78</v>
      </c>
      <c r="AN124" s="64"/>
      <c r="AO124" s="64"/>
      <c r="AP124" s="75">
        <v>129958</v>
      </c>
      <c r="AQ124" s="55" t="b">
        <f t="shared" si="1"/>
        <v>1</v>
      </c>
    </row>
    <row r="125" spans="1:43" ht="26.25" customHeight="1" x14ac:dyDescent="0.15">
      <c r="A125" s="60">
        <v>226</v>
      </c>
      <c r="B125" s="60">
        <v>129740</v>
      </c>
      <c r="C125" s="61" t="s">
        <v>368</v>
      </c>
      <c r="D125" s="61" t="s">
        <v>369</v>
      </c>
      <c r="E125" s="62" t="s">
        <v>1351</v>
      </c>
      <c r="F125" s="62" t="s">
        <v>1327</v>
      </c>
      <c r="G125" s="61" t="s">
        <v>137</v>
      </c>
      <c r="H125" s="137"/>
      <c r="I125" s="61" t="s">
        <v>1351</v>
      </c>
      <c r="J125" s="61" t="s">
        <v>80</v>
      </c>
      <c r="K125" s="50" t="s">
        <v>1585</v>
      </c>
      <c r="L125" s="61" t="s">
        <v>51</v>
      </c>
      <c r="M125" s="61" t="s">
        <v>52</v>
      </c>
      <c r="N125" s="61" t="s">
        <v>1586</v>
      </c>
      <c r="O125" s="61" t="s">
        <v>900</v>
      </c>
      <c r="P125" s="61" t="s">
        <v>466</v>
      </c>
      <c r="Q125" s="61" t="s">
        <v>466</v>
      </c>
      <c r="R125" s="61" t="s">
        <v>205</v>
      </c>
      <c r="S125" s="61" t="s">
        <v>497</v>
      </c>
      <c r="T125" s="61" t="s">
        <v>59</v>
      </c>
      <c r="U125" s="61" t="s">
        <v>498</v>
      </c>
      <c r="V125" s="61" t="s">
        <v>1587</v>
      </c>
      <c r="W125" s="61" t="s">
        <v>1588</v>
      </c>
      <c r="X125" s="61" t="s">
        <v>64</v>
      </c>
      <c r="Y125" s="50" t="s">
        <v>345</v>
      </c>
      <c r="Z125" s="61" t="s">
        <v>59</v>
      </c>
      <c r="AA125" s="61" t="s">
        <v>1453</v>
      </c>
      <c r="AB125" s="61" t="s">
        <v>1434</v>
      </c>
      <c r="AC125" s="61" t="s">
        <v>1589</v>
      </c>
      <c r="AD125" s="61" t="s">
        <v>714</v>
      </c>
      <c r="AE125" s="61" t="s">
        <v>1590</v>
      </c>
      <c r="AF125" s="61" t="s">
        <v>1494</v>
      </c>
      <c r="AG125" s="61" t="s">
        <v>1591</v>
      </c>
      <c r="AH125" s="61" t="s">
        <v>73</v>
      </c>
      <c r="AI125" s="61" t="s">
        <v>1592</v>
      </c>
      <c r="AJ125" s="71" t="s">
        <v>1593</v>
      </c>
      <c r="AK125" s="61" t="s">
        <v>837</v>
      </c>
      <c r="AL125" s="64" t="s">
        <v>77</v>
      </c>
      <c r="AM125" s="64" t="s">
        <v>78</v>
      </c>
      <c r="AN125" s="64"/>
      <c r="AO125" s="64"/>
      <c r="AP125" s="75">
        <v>129740</v>
      </c>
      <c r="AQ125" s="55" t="b">
        <f t="shared" si="1"/>
        <v>1</v>
      </c>
    </row>
    <row r="126" spans="1:43" ht="26.25" customHeight="1" x14ac:dyDescent="0.15">
      <c r="A126" s="60">
        <v>227</v>
      </c>
      <c r="B126" s="60">
        <v>129435</v>
      </c>
      <c r="C126" s="61" t="s">
        <v>368</v>
      </c>
      <c r="D126" s="61" t="s">
        <v>369</v>
      </c>
      <c r="E126" s="62" t="s">
        <v>1351</v>
      </c>
      <c r="F126" s="62" t="s">
        <v>1327</v>
      </c>
      <c r="G126" s="61" t="s">
        <v>526</v>
      </c>
      <c r="H126" s="137"/>
      <c r="I126" s="61" t="s">
        <v>1351</v>
      </c>
      <c r="J126" s="61" t="s">
        <v>80</v>
      </c>
      <c r="K126" s="50" t="s">
        <v>1594</v>
      </c>
      <c r="L126" s="61" t="s">
        <v>51</v>
      </c>
      <c r="M126" s="61" t="s">
        <v>52</v>
      </c>
      <c r="N126" s="61" t="s">
        <v>1595</v>
      </c>
      <c r="O126" s="61" t="s">
        <v>54</v>
      </c>
      <c r="P126" s="61" t="s">
        <v>478</v>
      </c>
      <c r="Q126" s="61" t="s">
        <v>478</v>
      </c>
      <c r="R126" s="61" t="s">
        <v>101</v>
      </c>
      <c r="S126" s="61" t="s">
        <v>1596</v>
      </c>
      <c r="T126" s="61" t="s">
        <v>1597</v>
      </c>
      <c r="U126" s="61" t="s">
        <v>498</v>
      </c>
      <c r="V126" s="61" t="s">
        <v>412</v>
      </c>
      <c r="W126" s="61" t="s">
        <v>1598</v>
      </c>
      <c r="X126" s="61" t="s">
        <v>345</v>
      </c>
      <c r="Y126" s="50" t="s">
        <v>345</v>
      </c>
      <c r="Z126" s="61" t="s">
        <v>59</v>
      </c>
      <c r="AA126" s="61" t="s">
        <v>1521</v>
      </c>
      <c r="AB126" s="61" t="s">
        <v>1434</v>
      </c>
      <c r="AC126" s="61" t="s">
        <v>871</v>
      </c>
      <c r="AD126" s="61" t="s">
        <v>178</v>
      </c>
      <c r="AE126" s="61" t="s">
        <v>579</v>
      </c>
      <c r="AF126" s="61" t="s">
        <v>1599</v>
      </c>
      <c r="AG126" s="61" t="s">
        <v>1600</v>
      </c>
      <c r="AH126" s="61" t="s">
        <v>73</v>
      </c>
      <c r="AI126" s="61" t="s">
        <v>1601</v>
      </c>
      <c r="AJ126" s="71" t="s">
        <v>1602</v>
      </c>
      <c r="AK126" s="61" t="s">
        <v>837</v>
      </c>
      <c r="AL126" s="64" t="s">
        <v>77</v>
      </c>
      <c r="AM126" s="64" t="s">
        <v>78</v>
      </c>
      <c r="AN126" s="64"/>
      <c r="AO126" s="64"/>
      <c r="AP126" s="75">
        <v>129435</v>
      </c>
      <c r="AQ126" s="55" t="b">
        <f t="shared" si="1"/>
        <v>1</v>
      </c>
    </row>
    <row r="127" spans="1:43" ht="26.25" customHeight="1" x14ac:dyDescent="0.15">
      <c r="A127" s="60">
        <v>228</v>
      </c>
      <c r="B127" s="60">
        <v>129605</v>
      </c>
      <c r="C127" s="61" t="s">
        <v>368</v>
      </c>
      <c r="D127" s="61" t="s">
        <v>369</v>
      </c>
      <c r="E127" s="62" t="s">
        <v>1351</v>
      </c>
      <c r="F127" s="62" t="s">
        <v>1327</v>
      </c>
      <c r="G127" s="61" t="s">
        <v>284</v>
      </c>
      <c r="H127" s="137"/>
      <c r="I127" s="61" t="s">
        <v>1351</v>
      </c>
      <c r="J127" s="61" t="s">
        <v>49</v>
      </c>
      <c r="K127" s="50" t="s">
        <v>1603</v>
      </c>
      <c r="L127" s="61" t="s">
        <v>51</v>
      </c>
      <c r="M127" s="61" t="s">
        <v>52</v>
      </c>
      <c r="N127" s="61" t="s">
        <v>1604</v>
      </c>
      <c r="O127" s="61" t="s">
        <v>900</v>
      </c>
      <c r="P127" s="61" t="s">
        <v>1366</v>
      </c>
      <c r="Q127" s="61" t="s">
        <v>1366</v>
      </c>
      <c r="R127" s="61" t="s">
        <v>1605</v>
      </c>
      <c r="S127" s="61" t="s">
        <v>1606</v>
      </c>
      <c r="T127" s="61" t="s">
        <v>80</v>
      </c>
      <c r="U127" s="61" t="s">
        <v>498</v>
      </c>
      <c r="V127" s="61" t="s">
        <v>614</v>
      </c>
      <c r="W127" s="61" t="s">
        <v>1554</v>
      </c>
      <c r="X127" s="61" t="s">
        <v>64</v>
      </c>
      <c r="Y127" s="50" t="s">
        <v>345</v>
      </c>
      <c r="Z127" s="61" t="s">
        <v>59</v>
      </c>
      <c r="AA127" s="61" t="s">
        <v>346</v>
      </c>
      <c r="AB127" s="61" t="s">
        <v>1555</v>
      </c>
      <c r="AC127" s="61" t="s">
        <v>1106</v>
      </c>
      <c r="AD127" s="61" t="s">
        <v>1556</v>
      </c>
      <c r="AE127" s="61" t="s">
        <v>579</v>
      </c>
      <c r="AF127" s="61" t="s">
        <v>1557</v>
      </c>
      <c r="AG127" s="61" t="s">
        <v>1607</v>
      </c>
      <c r="AH127" s="61" t="s">
        <v>73</v>
      </c>
      <c r="AI127" s="61" t="s">
        <v>1608</v>
      </c>
      <c r="AJ127" s="71" t="s">
        <v>1609</v>
      </c>
      <c r="AK127" s="61" t="s">
        <v>837</v>
      </c>
      <c r="AL127" s="64" t="s">
        <v>77</v>
      </c>
      <c r="AM127" s="64" t="s">
        <v>78</v>
      </c>
      <c r="AN127" s="64"/>
      <c r="AO127" s="64"/>
      <c r="AP127" s="75">
        <v>129605</v>
      </c>
      <c r="AQ127" s="55" t="b">
        <f t="shared" si="1"/>
        <v>1</v>
      </c>
    </row>
    <row r="128" spans="1:43" ht="26.25" customHeight="1" x14ac:dyDescent="0.15">
      <c r="A128" s="60">
        <v>229</v>
      </c>
      <c r="B128" s="60">
        <v>127301</v>
      </c>
      <c r="C128" s="61" t="s">
        <v>368</v>
      </c>
      <c r="D128" s="61" t="s">
        <v>369</v>
      </c>
      <c r="E128" s="62" t="s">
        <v>1351</v>
      </c>
      <c r="F128" s="62" t="s">
        <v>1327</v>
      </c>
      <c r="G128" s="61" t="s">
        <v>100</v>
      </c>
      <c r="H128" s="137"/>
      <c r="I128" s="61" t="s">
        <v>1351</v>
      </c>
      <c r="J128" s="61" t="s">
        <v>49</v>
      </c>
      <c r="K128" s="50" t="s">
        <v>1610</v>
      </c>
      <c r="L128" s="61" t="s">
        <v>51</v>
      </c>
      <c r="M128" s="61" t="s">
        <v>52</v>
      </c>
      <c r="N128" s="61" t="s">
        <v>1611</v>
      </c>
      <c r="O128" s="61" t="s">
        <v>900</v>
      </c>
      <c r="P128" s="61" t="s">
        <v>341</v>
      </c>
      <c r="Q128" s="61" t="s">
        <v>341</v>
      </c>
      <c r="R128" s="61" t="s">
        <v>237</v>
      </c>
      <c r="S128" s="61" t="s">
        <v>481</v>
      </c>
      <c r="T128" s="61" t="s">
        <v>59</v>
      </c>
      <c r="U128" s="61" t="s">
        <v>60</v>
      </c>
      <c r="V128" s="61" t="s">
        <v>1612</v>
      </c>
      <c r="W128" s="61" t="s">
        <v>1613</v>
      </c>
      <c r="X128" s="61" t="s">
        <v>345</v>
      </c>
      <c r="Y128" s="50" t="s">
        <v>667</v>
      </c>
      <c r="Z128" s="61" t="s">
        <v>59</v>
      </c>
      <c r="AA128" s="61" t="s">
        <v>1490</v>
      </c>
      <c r="AB128" s="61" t="s">
        <v>1570</v>
      </c>
      <c r="AC128" s="61" t="s">
        <v>348</v>
      </c>
      <c r="AD128" s="61" t="s">
        <v>714</v>
      </c>
      <c r="AE128" s="61" t="s">
        <v>1614</v>
      </c>
      <c r="AF128" s="61" t="s">
        <v>1615</v>
      </c>
      <c r="AG128" s="61" t="s">
        <v>1616</v>
      </c>
      <c r="AH128" s="61" t="s">
        <v>73</v>
      </c>
      <c r="AI128" s="61" t="s">
        <v>1617</v>
      </c>
      <c r="AJ128" s="71" t="s">
        <v>1618</v>
      </c>
      <c r="AK128" s="61" t="s">
        <v>837</v>
      </c>
      <c r="AL128" s="64" t="s">
        <v>77</v>
      </c>
      <c r="AM128" s="64" t="s">
        <v>78</v>
      </c>
      <c r="AN128" s="64"/>
      <c r="AO128" s="64"/>
      <c r="AP128" s="75">
        <v>127301</v>
      </c>
      <c r="AQ128" s="55" t="b">
        <f t="shared" si="1"/>
        <v>1</v>
      </c>
    </row>
    <row r="129" spans="1:43" ht="26.25" customHeight="1" x14ac:dyDescent="0.15">
      <c r="A129" s="60">
        <v>230</v>
      </c>
      <c r="B129" s="60">
        <v>127038</v>
      </c>
      <c r="C129" s="61" t="s">
        <v>368</v>
      </c>
      <c r="D129" s="61" t="s">
        <v>369</v>
      </c>
      <c r="E129" s="62" t="s">
        <v>1351</v>
      </c>
      <c r="F129" s="62" t="s">
        <v>1327</v>
      </c>
      <c r="G129" s="61" t="s">
        <v>662</v>
      </c>
      <c r="H129" s="137"/>
      <c r="I129" s="61" t="s">
        <v>1351</v>
      </c>
      <c r="J129" s="61" t="s">
        <v>49</v>
      </c>
      <c r="K129" s="50" t="s">
        <v>1619</v>
      </c>
      <c r="L129" s="61" t="s">
        <v>51</v>
      </c>
      <c r="M129" s="61" t="s">
        <v>52</v>
      </c>
      <c r="N129" s="61" t="s">
        <v>1620</v>
      </c>
      <c r="O129" s="61" t="s">
        <v>900</v>
      </c>
      <c r="P129" s="61" t="s">
        <v>1366</v>
      </c>
      <c r="Q129" s="61" t="s">
        <v>1366</v>
      </c>
      <c r="R129" s="61" t="s">
        <v>496</v>
      </c>
      <c r="S129" s="61" t="s">
        <v>1621</v>
      </c>
      <c r="T129" s="61" t="s">
        <v>59</v>
      </c>
      <c r="U129" s="61" t="s">
        <v>498</v>
      </c>
      <c r="V129" s="61" t="s">
        <v>469</v>
      </c>
      <c r="W129" s="61" t="s">
        <v>1622</v>
      </c>
      <c r="X129" s="61" t="s">
        <v>64</v>
      </c>
      <c r="Y129" s="50" t="s">
        <v>345</v>
      </c>
      <c r="Z129" s="61" t="s">
        <v>59</v>
      </c>
      <c r="AA129" s="61" t="s">
        <v>346</v>
      </c>
      <c r="AB129" s="61" t="s">
        <v>1623</v>
      </c>
      <c r="AC129" s="61" t="s">
        <v>1106</v>
      </c>
      <c r="AD129" s="61" t="s">
        <v>178</v>
      </c>
      <c r="AE129" s="61" t="s">
        <v>579</v>
      </c>
      <c r="AF129" s="61" t="s">
        <v>1557</v>
      </c>
      <c r="AG129" s="61" t="s">
        <v>1624</v>
      </c>
      <c r="AH129" s="61" t="s">
        <v>73</v>
      </c>
      <c r="AI129" s="61" t="s">
        <v>1625</v>
      </c>
      <c r="AJ129" s="71" t="s">
        <v>1626</v>
      </c>
      <c r="AK129" s="61" t="s">
        <v>837</v>
      </c>
      <c r="AL129" s="64" t="s">
        <v>77</v>
      </c>
      <c r="AM129" s="64" t="s">
        <v>78</v>
      </c>
      <c r="AN129" s="64"/>
      <c r="AO129" s="64"/>
      <c r="AP129" s="75">
        <v>127038</v>
      </c>
      <c r="AQ129" s="55" t="b">
        <f t="shared" ref="AQ129:AQ192" si="2">B129=AP129</f>
        <v>1</v>
      </c>
    </row>
    <row r="130" spans="1:43" ht="26.25" customHeight="1" x14ac:dyDescent="0.15">
      <c r="A130" s="60">
        <v>231</v>
      </c>
      <c r="B130" s="60">
        <v>129838</v>
      </c>
      <c r="C130" s="61" t="s">
        <v>368</v>
      </c>
      <c r="D130" s="61" t="s">
        <v>369</v>
      </c>
      <c r="E130" s="62" t="s">
        <v>1351</v>
      </c>
      <c r="F130" s="62" t="s">
        <v>1327</v>
      </c>
      <c r="G130" s="61" t="s">
        <v>747</v>
      </c>
      <c r="H130" s="137"/>
      <c r="I130" s="61" t="s">
        <v>1351</v>
      </c>
      <c r="J130" s="61" t="s">
        <v>49</v>
      </c>
      <c r="K130" s="61" t="s">
        <v>1627</v>
      </c>
      <c r="L130" s="61" t="s">
        <v>51</v>
      </c>
      <c r="M130" s="61" t="s">
        <v>52</v>
      </c>
      <c r="N130" s="61" t="s">
        <v>1628</v>
      </c>
      <c r="O130" s="61" t="s">
        <v>900</v>
      </c>
      <c r="P130" s="61" t="s">
        <v>1366</v>
      </c>
      <c r="Q130" s="61" t="s">
        <v>1366</v>
      </c>
      <c r="R130" s="61" t="s">
        <v>237</v>
      </c>
      <c r="S130" s="61" t="s">
        <v>612</v>
      </c>
      <c r="T130" s="61" t="s">
        <v>59</v>
      </c>
      <c r="U130" s="61" t="s">
        <v>498</v>
      </c>
      <c r="V130" s="61" t="s">
        <v>103</v>
      </c>
      <c r="W130" s="61" t="s">
        <v>1375</v>
      </c>
      <c r="X130" s="61" t="s">
        <v>345</v>
      </c>
      <c r="Y130" s="50" t="s">
        <v>345</v>
      </c>
      <c r="Z130" s="61" t="s">
        <v>59</v>
      </c>
      <c r="AA130" s="61" t="s">
        <v>759</v>
      </c>
      <c r="AB130" s="61" t="s">
        <v>1629</v>
      </c>
      <c r="AC130" s="61" t="s">
        <v>1106</v>
      </c>
      <c r="AD130" s="61" t="s">
        <v>638</v>
      </c>
      <c r="AE130" s="61" t="s">
        <v>520</v>
      </c>
      <c r="AF130" s="61" t="s">
        <v>1630</v>
      </c>
      <c r="AG130" s="61" t="s">
        <v>1631</v>
      </c>
      <c r="AH130" s="61" t="s">
        <v>73</v>
      </c>
      <c r="AI130" s="61" t="s">
        <v>1632</v>
      </c>
      <c r="AJ130" s="71" t="s">
        <v>1633</v>
      </c>
      <c r="AK130" s="61" t="s">
        <v>837</v>
      </c>
      <c r="AL130" s="64" t="s">
        <v>77</v>
      </c>
      <c r="AM130" s="64" t="s">
        <v>78</v>
      </c>
      <c r="AN130" s="64"/>
      <c r="AO130" s="64"/>
      <c r="AP130" s="75">
        <v>129838</v>
      </c>
      <c r="AQ130" s="55" t="b">
        <f t="shared" si="2"/>
        <v>1</v>
      </c>
    </row>
    <row r="131" spans="1:43" ht="26.25" customHeight="1" x14ac:dyDescent="0.15">
      <c r="A131" s="60">
        <v>233</v>
      </c>
      <c r="B131" s="60">
        <v>131790</v>
      </c>
      <c r="C131" s="61" t="s">
        <v>368</v>
      </c>
      <c r="D131" s="61" t="s">
        <v>369</v>
      </c>
      <c r="E131" s="76" t="s">
        <v>1351</v>
      </c>
      <c r="F131" s="62" t="s">
        <v>1327</v>
      </c>
      <c r="G131" s="61" t="s">
        <v>678</v>
      </c>
      <c r="H131" s="137"/>
      <c r="I131" s="61" t="s">
        <v>1342</v>
      </c>
      <c r="J131" s="61" t="s">
        <v>49</v>
      </c>
      <c r="K131" s="61" t="s">
        <v>1634</v>
      </c>
      <c r="L131" s="61" t="s">
        <v>51</v>
      </c>
      <c r="M131" s="61" t="s">
        <v>52</v>
      </c>
      <c r="N131" s="61" t="s">
        <v>1635</v>
      </c>
      <c r="O131" s="61" t="s">
        <v>900</v>
      </c>
      <c r="P131" s="61" t="s">
        <v>466</v>
      </c>
      <c r="Q131" s="61" t="s">
        <v>466</v>
      </c>
      <c r="R131" s="61" t="s">
        <v>57</v>
      </c>
      <c r="S131" s="61" t="s">
        <v>254</v>
      </c>
      <c r="T131" s="61" t="s">
        <v>59</v>
      </c>
      <c r="U131" s="61" t="s">
        <v>498</v>
      </c>
      <c r="V131" s="61" t="s">
        <v>1587</v>
      </c>
      <c r="W131" s="61" t="s">
        <v>1636</v>
      </c>
      <c r="X131" s="61" t="s">
        <v>345</v>
      </c>
      <c r="Y131" s="50" t="s">
        <v>345</v>
      </c>
      <c r="Z131" s="61" t="s">
        <v>59</v>
      </c>
      <c r="AA131" s="61" t="s">
        <v>1637</v>
      </c>
      <c r="AB131" s="61" t="s">
        <v>1638</v>
      </c>
      <c r="AC131" s="61" t="s">
        <v>1639</v>
      </c>
      <c r="AD131" s="61" t="s">
        <v>714</v>
      </c>
      <c r="AE131" s="61" t="s">
        <v>1590</v>
      </c>
      <c r="AF131" s="61" t="s">
        <v>1640</v>
      </c>
      <c r="AG131" s="61" t="s">
        <v>1641</v>
      </c>
      <c r="AH131" s="61" t="s">
        <v>73</v>
      </c>
      <c r="AI131" s="61" t="s">
        <v>1642</v>
      </c>
      <c r="AJ131" s="71" t="s">
        <v>1643</v>
      </c>
      <c r="AK131" s="61" t="s">
        <v>837</v>
      </c>
      <c r="AL131" s="64" t="s">
        <v>77</v>
      </c>
      <c r="AM131" s="64" t="s">
        <v>1427</v>
      </c>
      <c r="AN131" s="64"/>
      <c r="AO131" s="63" t="s">
        <v>1428</v>
      </c>
      <c r="AP131" s="75">
        <v>131790</v>
      </c>
      <c r="AQ131" s="55" t="b">
        <f t="shared" si="2"/>
        <v>1</v>
      </c>
    </row>
    <row r="132" spans="1:43" ht="26.25" customHeight="1" x14ac:dyDescent="0.15">
      <c r="A132" s="60">
        <v>236</v>
      </c>
      <c r="B132" s="60">
        <v>134552</v>
      </c>
      <c r="C132" s="61" t="s">
        <v>368</v>
      </c>
      <c r="D132" s="61" t="s">
        <v>369</v>
      </c>
      <c r="E132" s="62" t="s">
        <v>1351</v>
      </c>
      <c r="F132" s="62" t="s">
        <v>1327</v>
      </c>
      <c r="G132" s="61" t="s">
        <v>650</v>
      </c>
      <c r="H132" s="137"/>
      <c r="I132" s="61" t="s">
        <v>1644</v>
      </c>
      <c r="J132" s="61" t="s">
        <v>49</v>
      </c>
      <c r="K132" s="61" t="s">
        <v>1645</v>
      </c>
      <c r="L132" s="61" t="s">
        <v>51</v>
      </c>
      <c r="M132" s="61" t="s">
        <v>52</v>
      </c>
      <c r="N132" s="61" t="s">
        <v>1646</v>
      </c>
      <c r="O132" s="61" t="s">
        <v>900</v>
      </c>
      <c r="P132" s="61" t="s">
        <v>252</v>
      </c>
      <c r="Q132" s="61" t="s">
        <v>235</v>
      </c>
      <c r="R132" s="61" t="s">
        <v>1464</v>
      </c>
      <c r="S132" s="61" t="s">
        <v>1115</v>
      </c>
      <c r="T132" s="61" t="s">
        <v>1647</v>
      </c>
      <c r="U132" s="61" t="s">
        <v>498</v>
      </c>
      <c r="V132" s="61" t="s">
        <v>469</v>
      </c>
      <c r="W132" s="61" t="s">
        <v>374</v>
      </c>
      <c r="X132" s="61" t="s">
        <v>64</v>
      </c>
      <c r="Y132" s="50" t="s">
        <v>345</v>
      </c>
      <c r="Z132" s="61" t="s">
        <v>59</v>
      </c>
      <c r="AA132" s="61" t="s">
        <v>511</v>
      </c>
      <c r="AB132" s="61" t="s">
        <v>1434</v>
      </c>
      <c r="AC132" s="61" t="s">
        <v>1648</v>
      </c>
      <c r="AD132" s="61" t="s">
        <v>1502</v>
      </c>
      <c r="AE132" s="61" t="s">
        <v>549</v>
      </c>
      <c r="AF132" s="61" t="s">
        <v>1649</v>
      </c>
      <c r="AG132" s="61" t="s">
        <v>1650</v>
      </c>
      <c r="AH132" s="61" t="s">
        <v>73</v>
      </c>
      <c r="AI132" s="61" t="s">
        <v>1651</v>
      </c>
      <c r="AJ132" s="71" t="s">
        <v>1652</v>
      </c>
      <c r="AK132" s="61" t="s">
        <v>837</v>
      </c>
      <c r="AL132" s="64" t="s">
        <v>77</v>
      </c>
      <c r="AM132" s="64" t="s">
        <v>78</v>
      </c>
      <c r="AN132" s="64"/>
      <c r="AO132" s="64"/>
      <c r="AP132" s="75">
        <v>134552</v>
      </c>
      <c r="AQ132" s="55" t="b">
        <f t="shared" si="2"/>
        <v>1</v>
      </c>
    </row>
    <row r="133" spans="1:43" ht="26.25" customHeight="1" x14ac:dyDescent="0.15">
      <c r="A133" s="60">
        <v>237</v>
      </c>
      <c r="B133" s="60">
        <v>134672</v>
      </c>
      <c r="C133" s="61" t="s">
        <v>368</v>
      </c>
      <c r="D133" s="61" t="s">
        <v>369</v>
      </c>
      <c r="E133" s="62" t="s">
        <v>1351</v>
      </c>
      <c r="F133" s="62" t="s">
        <v>1327</v>
      </c>
      <c r="G133" s="61" t="s">
        <v>1653</v>
      </c>
      <c r="H133" s="137"/>
      <c r="I133" s="61" t="s">
        <v>1644</v>
      </c>
      <c r="J133" s="61" t="s">
        <v>80</v>
      </c>
      <c r="K133" s="61" t="s">
        <v>1654</v>
      </c>
      <c r="L133" s="61" t="s">
        <v>51</v>
      </c>
      <c r="M133" s="61" t="s">
        <v>52</v>
      </c>
      <c r="N133" s="61" t="s">
        <v>1655</v>
      </c>
      <c r="O133" s="61" t="s">
        <v>900</v>
      </c>
      <c r="P133" s="61" t="s">
        <v>466</v>
      </c>
      <c r="Q133" s="61" t="s">
        <v>478</v>
      </c>
      <c r="R133" s="61" t="s">
        <v>171</v>
      </c>
      <c r="S133" s="61" t="s">
        <v>497</v>
      </c>
      <c r="T133" s="61" t="s">
        <v>59</v>
      </c>
      <c r="U133" s="61" t="s">
        <v>80</v>
      </c>
      <c r="V133" s="61" t="s">
        <v>206</v>
      </c>
      <c r="W133" s="61" t="s">
        <v>1656</v>
      </c>
      <c r="X133" s="61" t="s">
        <v>64</v>
      </c>
      <c r="Y133" s="50" t="s">
        <v>345</v>
      </c>
      <c r="Z133" s="61" t="s">
        <v>59</v>
      </c>
      <c r="AA133" s="61" t="s">
        <v>759</v>
      </c>
      <c r="AB133" s="61" t="s">
        <v>1434</v>
      </c>
      <c r="AC133" s="61" t="s">
        <v>738</v>
      </c>
      <c r="AD133" s="61" t="s">
        <v>1657</v>
      </c>
      <c r="AE133" s="61" t="s">
        <v>520</v>
      </c>
      <c r="AF133" s="61" t="s">
        <v>1658</v>
      </c>
      <c r="AG133" s="61" t="s">
        <v>1659</v>
      </c>
      <c r="AH133" s="61" t="s">
        <v>73</v>
      </c>
      <c r="AI133" s="61" t="s">
        <v>1660</v>
      </c>
      <c r="AJ133" s="71" t="s">
        <v>1661</v>
      </c>
      <c r="AK133" s="61" t="s">
        <v>837</v>
      </c>
      <c r="AL133" s="64" t="s">
        <v>77</v>
      </c>
      <c r="AM133" s="64" t="s">
        <v>78</v>
      </c>
      <c r="AN133" s="64"/>
      <c r="AO133" s="64"/>
      <c r="AP133" s="75">
        <v>134672</v>
      </c>
      <c r="AQ133" s="55" t="b">
        <f t="shared" si="2"/>
        <v>1</v>
      </c>
    </row>
    <row r="134" spans="1:43" ht="26.25" customHeight="1" x14ac:dyDescent="0.15">
      <c r="A134" s="60">
        <v>238</v>
      </c>
      <c r="B134" s="60">
        <v>129063</v>
      </c>
      <c r="C134" s="61" t="s">
        <v>368</v>
      </c>
      <c r="D134" s="61" t="s">
        <v>369</v>
      </c>
      <c r="E134" s="62" t="s">
        <v>1388</v>
      </c>
      <c r="F134" s="62" t="s">
        <v>1327</v>
      </c>
      <c r="G134" s="61" t="s">
        <v>132</v>
      </c>
      <c r="H134" s="137" t="s">
        <v>1662</v>
      </c>
      <c r="I134" s="61" t="s">
        <v>1388</v>
      </c>
      <c r="J134" s="61" t="s">
        <v>49</v>
      </c>
      <c r="K134" s="50" t="s">
        <v>1663</v>
      </c>
      <c r="L134" s="61" t="s">
        <v>51</v>
      </c>
      <c r="M134" s="61" t="s">
        <v>52</v>
      </c>
      <c r="N134" s="61" t="s">
        <v>1664</v>
      </c>
      <c r="O134" s="61" t="s">
        <v>900</v>
      </c>
      <c r="P134" s="61" t="s">
        <v>252</v>
      </c>
      <c r="Q134" s="61" t="s">
        <v>252</v>
      </c>
      <c r="R134" s="61" t="s">
        <v>187</v>
      </c>
      <c r="S134" s="61" t="s">
        <v>1115</v>
      </c>
      <c r="T134" s="61" t="s">
        <v>59</v>
      </c>
      <c r="U134" s="61" t="s">
        <v>498</v>
      </c>
      <c r="V134" s="61" t="s">
        <v>1665</v>
      </c>
      <c r="W134" s="61" t="s">
        <v>59</v>
      </c>
      <c r="X134" s="61" t="s">
        <v>64</v>
      </c>
      <c r="Y134" s="50" t="s">
        <v>667</v>
      </c>
      <c r="Z134" s="61" t="s">
        <v>59</v>
      </c>
      <c r="AA134" s="61" t="s">
        <v>1666</v>
      </c>
      <c r="AB134" s="61" t="s">
        <v>1667</v>
      </c>
      <c r="AC134" s="61" t="s">
        <v>1668</v>
      </c>
      <c r="AD134" s="61" t="s">
        <v>1669</v>
      </c>
      <c r="AE134" s="61" t="s">
        <v>1670</v>
      </c>
      <c r="AF134" s="61" t="s">
        <v>1671</v>
      </c>
      <c r="AG134" s="61" t="s">
        <v>1672</v>
      </c>
      <c r="AH134" s="61" t="s">
        <v>73</v>
      </c>
      <c r="AI134" s="61" t="s">
        <v>1673</v>
      </c>
      <c r="AJ134" s="71" t="s">
        <v>1674</v>
      </c>
      <c r="AK134" s="61" t="s">
        <v>837</v>
      </c>
      <c r="AL134" s="64" t="s">
        <v>77</v>
      </c>
      <c r="AM134" s="64" t="s">
        <v>78</v>
      </c>
      <c r="AN134" s="64"/>
      <c r="AO134" s="64"/>
      <c r="AP134" s="75">
        <v>129063</v>
      </c>
      <c r="AQ134" s="55" t="b">
        <f t="shared" si="2"/>
        <v>1</v>
      </c>
    </row>
    <row r="135" spans="1:43" ht="26.25" customHeight="1" x14ac:dyDescent="0.15">
      <c r="A135" s="60">
        <v>239</v>
      </c>
      <c r="B135" s="60">
        <v>129084</v>
      </c>
      <c r="C135" s="61" t="s">
        <v>368</v>
      </c>
      <c r="D135" s="61" t="s">
        <v>369</v>
      </c>
      <c r="E135" s="62" t="s">
        <v>1388</v>
      </c>
      <c r="F135" s="62" t="s">
        <v>1327</v>
      </c>
      <c r="G135" s="61" t="s">
        <v>152</v>
      </c>
      <c r="H135" s="137"/>
      <c r="I135" s="61" t="s">
        <v>1388</v>
      </c>
      <c r="J135" s="61" t="s">
        <v>80</v>
      </c>
      <c r="K135" s="50" t="s">
        <v>1675</v>
      </c>
      <c r="L135" s="61" t="s">
        <v>51</v>
      </c>
      <c r="M135" s="61" t="s">
        <v>52</v>
      </c>
      <c r="N135" s="61" t="s">
        <v>1586</v>
      </c>
      <c r="O135" s="61" t="s">
        <v>900</v>
      </c>
      <c r="P135" s="61" t="s">
        <v>610</v>
      </c>
      <c r="Q135" s="61" t="s">
        <v>610</v>
      </c>
      <c r="R135" s="61" t="s">
        <v>237</v>
      </c>
      <c r="S135" s="61" t="s">
        <v>481</v>
      </c>
      <c r="T135" s="61" t="s">
        <v>59</v>
      </c>
      <c r="U135" s="61" t="s">
        <v>498</v>
      </c>
      <c r="V135" s="61" t="s">
        <v>1128</v>
      </c>
      <c r="W135" s="61" t="s">
        <v>1676</v>
      </c>
      <c r="X135" s="61" t="s">
        <v>64</v>
      </c>
      <c r="Y135" s="50" t="s">
        <v>345</v>
      </c>
      <c r="Z135" s="61" t="s">
        <v>59</v>
      </c>
      <c r="AA135" s="61" t="s">
        <v>1521</v>
      </c>
      <c r="AB135" s="61" t="s">
        <v>600</v>
      </c>
      <c r="AC135" s="61" t="s">
        <v>1677</v>
      </c>
      <c r="AD135" s="61" t="s">
        <v>1678</v>
      </c>
      <c r="AE135" s="61" t="s">
        <v>1536</v>
      </c>
      <c r="AF135" s="61" t="s">
        <v>1679</v>
      </c>
      <c r="AG135" s="61" t="s">
        <v>1680</v>
      </c>
      <c r="AH135" s="61" t="s">
        <v>73</v>
      </c>
      <c r="AI135" s="61" t="s">
        <v>1681</v>
      </c>
      <c r="AJ135" s="71" t="s">
        <v>1682</v>
      </c>
      <c r="AK135" s="61" t="s">
        <v>837</v>
      </c>
      <c r="AL135" s="64" t="s">
        <v>77</v>
      </c>
      <c r="AM135" s="64" t="s">
        <v>78</v>
      </c>
      <c r="AN135" s="64"/>
      <c r="AO135" s="64"/>
      <c r="AP135" s="75">
        <v>129084</v>
      </c>
      <c r="AQ135" s="55" t="b">
        <f t="shared" si="2"/>
        <v>1</v>
      </c>
    </row>
    <row r="136" spans="1:43" ht="26.25" customHeight="1" x14ac:dyDescent="0.15">
      <c r="A136" s="60">
        <v>240</v>
      </c>
      <c r="B136" s="60">
        <v>129083</v>
      </c>
      <c r="C136" s="61" t="s">
        <v>368</v>
      </c>
      <c r="D136" s="61" t="s">
        <v>369</v>
      </c>
      <c r="E136" s="62" t="s">
        <v>1388</v>
      </c>
      <c r="F136" s="62" t="s">
        <v>1327</v>
      </c>
      <c r="G136" s="61" t="s">
        <v>594</v>
      </c>
      <c r="H136" s="137"/>
      <c r="I136" s="61" t="s">
        <v>1388</v>
      </c>
      <c r="J136" s="61" t="s">
        <v>80</v>
      </c>
      <c r="K136" s="50" t="s">
        <v>1683</v>
      </c>
      <c r="L136" s="61" t="s">
        <v>51</v>
      </c>
      <c r="M136" s="61" t="s">
        <v>52</v>
      </c>
      <c r="N136" s="61" t="s">
        <v>1684</v>
      </c>
      <c r="O136" s="61" t="s">
        <v>900</v>
      </c>
      <c r="P136" s="61" t="s">
        <v>610</v>
      </c>
      <c r="Q136" s="61" t="s">
        <v>610</v>
      </c>
      <c r="R136" s="61" t="s">
        <v>57</v>
      </c>
      <c r="S136" s="61" t="s">
        <v>840</v>
      </c>
      <c r="T136" s="61" t="s">
        <v>59</v>
      </c>
      <c r="U136" s="61" t="s">
        <v>498</v>
      </c>
      <c r="V136" s="61" t="s">
        <v>298</v>
      </c>
      <c r="W136" s="61" t="s">
        <v>1685</v>
      </c>
      <c r="X136" s="61" t="s">
        <v>345</v>
      </c>
      <c r="Y136" s="50" t="s">
        <v>345</v>
      </c>
      <c r="Z136" s="61" t="s">
        <v>59</v>
      </c>
      <c r="AA136" s="61" t="s">
        <v>1521</v>
      </c>
      <c r="AB136" s="61" t="s">
        <v>1686</v>
      </c>
      <c r="AC136" s="61" t="s">
        <v>1677</v>
      </c>
      <c r="AD136" s="61" t="s">
        <v>1678</v>
      </c>
      <c r="AE136" s="61" t="s">
        <v>1536</v>
      </c>
      <c r="AF136" s="61" t="s">
        <v>1687</v>
      </c>
      <c r="AG136" s="61" t="s">
        <v>1688</v>
      </c>
      <c r="AH136" s="61" t="s">
        <v>73</v>
      </c>
      <c r="AI136" s="61" t="s">
        <v>1689</v>
      </c>
      <c r="AJ136" s="71" t="s">
        <v>1690</v>
      </c>
      <c r="AK136" s="61" t="s">
        <v>837</v>
      </c>
      <c r="AL136" s="64" t="s">
        <v>77</v>
      </c>
      <c r="AM136" s="64" t="s">
        <v>78</v>
      </c>
      <c r="AN136" s="64"/>
      <c r="AO136" s="64"/>
      <c r="AP136" s="75">
        <v>129083</v>
      </c>
      <c r="AQ136" s="55" t="b">
        <f t="shared" si="2"/>
        <v>1</v>
      </c>
    </row>
    <row r="137" spans="1:43" ht="26.25" customHeight="1" x14ac:dyDescent="0.15">
      <c r="A137" s="60">
        <v>241</v>
      </c>
      <c r="B137" s="60">
        <v>128033</v>
      </c>
      <c r="C137" s="61" t="s">
        <v>368</v>
      </c>
      <c r="D137" s="61" t="s">
        <v>369</v>
      </c>
      <c r="E137" s="62" t="s">
        <v>1388</v>
      </c>
      <c r="F137" s="62" t="s">
        <v>1327</v>
      </c>
      <c r="G137" s="61" t="s">
        <v>478</v>
      </c>
      <c r="H137" s="137"/>
      <c r="I137" s="61" t="s">
        <v>1388</v>
      </c>
      <c r="J137" s="61" t="s">
        <v>49</v>
      </c>
      <c r="K137" s="50" t="s">
        <v>1691</v>
      </c>
      <c r="L137" s="61" t="s">
        <v>51</v>
      </c>
      <c r="M137" s="61" t="s">
        <v>52</v>
      </c>
      <c r="N137" s="61" t="s">
        <v>1692</v>
      </c>
      <c r="O137" s="61" t="s">
        <v>900</v>
      </c>
      <c r="P137" s="61" t="s">
        <v>1366</v>
      </c>
      <c r="Q137" s="61" t="s">
        <v>1366</v>
      </c>
      <c r="R137" s="61" t="s">
        <v>118</v>
      </c>
      <c r="S137" s="61" t="s">
        <v>867</v>
      </c>
      <c r="T137" s="61" t="s">
        <v>59</v>
      </c>
      <c r="U137" s="61" t="s">
        <v>498</v>
      </c>
      <c r="V137" s="61" t="s">
        <v>614</v>
      </c>
      <c r="W137" s="61" t="s">
        <v>1693</v>
      </c>
      <c r="X137" s="61" t="s">
        <v>345</v>
      </c>
      <c r="Y137" s="50" t="s">
        <v>345</v>
      </c>
      <c r="Z137" s="61" t="s">
        <v>59</v>
      </c>
      <c r="AA137" s="61" t="s">
        <v>1694</v>
      </c>
      <c r="AB137" s="61" t="s">
        <v>1695</v>
      </c>
      <c r="AC137" s="61" t="s">
        <v>1368</v>
      </c>
      <c r="AD137" s="61" t="s">
        <v>456</v>
      </c>
      <c r="AE137" s="61" t="s">
        <v>179</v>
      </c>
      <c r="AF137" s="61" t="s">
        <v>1696</v>
      </c>
      <c r="AG137" s="61" t="s">
        <v>1697</v>
      </c>
      <c r="AH137" s="61" t="s">
        <v>73</v>
      </c>
      <c r="AI137" s="61" t="s">
        <v>1698</v>
      </c>
      <c r="AJ137" s="71" t="s">
        <v>1699</v>
      </c>
      <c r="AK137" s="61" t="s">
        <v>837</v>
      </c>
      <c r="AL137" s="64" t="s">
        <v>77</v>
      </c>
      <c r="AM137" s="64" t="s">
        <v>78</v>
      </c>
      <c r="AN137" s="64"/>
      <c r="AO137" s="64"/>
      <c r="AP137" s="75">
        <v>128033</v>
      </c>
      <c r="AQ137" s="55" t="b">
        <f t="shared" si="2"/>
        <v>1</v>
      </c>
    </row>
    <row r="138" spans="1:43" ht="26.25" customHeight="1" x14ac:dyDescent="0.15">
      <c r="A138" s="60">
        <v>242</v>
      </c>
      <c r="B138" s="60">
        <v>128111</v>
      </c>
      <c r="C138" s="61" t="s">
        <v>368</v>
      </c>
      <c r="D138" s="61" t="s">
        <v>369</v>
      </c>
      <c r="E138" s="62" t="s">
        <v>1388</v>
      </c>
      <c r="F138" s="62" t="s">
        <v>1327</v>
      </c>
      <c r="G138" s="61" t="s">
        <v>466</v>
      </c>
      <c r="H138" s="137"/>
      <c r="I138" s="61" t="s">
        <v>1388</v>
      </c>
      <c r="J138" s="61" t="s">
        <v>49</v>
      </c>
      <c r="K138" s="50" t="s">
        <v>1700</v>
      </c>
      <c r="L138" s="61" t="s">
        <v>51</v>
      </c>
      <c r="M138" s="61" t="s">
        <v>312</v>
      </c>
      <c r="N138" s="61" t="s">
        <v>1701</v>
      </c>
      <c r="O138" s="61" t="s">
        <v>900</v>
      </c>
      <c r="P138" s="61" t="s">
        <v>252</v>
      </c>
      <c r="Q138" s="61" t="s">
        <v>252</v>
      </c>
      <c r="R138" s="61" t="s">
        <v>496</v>
      </c>
      <c r="S138" s="61" t="s">
        <v>452</v>
      </c>
      <c r="T138" s="61" t="s">
        <v>59</v>
      </c>
      <c r="U138" s="61" t="s">
        <v>498</v>
      </c>
      <c r="V138" s="61" t="s">
        <v>1702</v>
      </c>
      <c r="W138" s="61" t="s">
        <v>1622</v>
      </c>
      <c r="X138" s="61" t="s">
        <v>64</v>
      </c>
      <c r="Y138" s="50" t="s">
        <v>667</v>
      </c>
      <c r="Z138" s="61" t="s">
        <v>59</v>
      </c>
      <c r="AA138" s="61" t="s">
        <v>1666</v>
      </c>
      <c r="AB138" s="61" t="s">
        <v>1667</v>
      </c>
      <c r="AC138" s="61" t="s">
        <v>1668</v>
      </c>
      <c r="AD138" s="61" t="s">
        <v>92</v>
      </c>
      <c r="AE138" s="61" t="s">
        <v>1670</v>
      </c>
      <c r="AF138" s="61" t="s">
        <v>1671</v>
      </c>
      <c r="AG138" s="61" t="s">
        <v>1703</v>
      </c>
      <c r="AH138" s="61" t="s">
        <v>73</v>
      </c>
      <c r="AI138" s="61" t="s">
        <v>1704</v>
      </c>
      <c r="AJ138" s="71" t="s">
        <v>1705</v>
      </c>
      <c r="AK138" s="61" t="s">
        <v>837</v>
      </c>
      <c r="AL138" s="64" t="s">
        <v>77</v>
      </c>
      <c r="AM138" s="64" t="s">
        <v>78</v>
      </c>
      <c r="AN138" s="64"/>
      <c r="AO138" s="64"/>
      <c r="AP138" s="75">
        <v>128111</v>
      </c>
      <c r="AQ138" s="55" t="b">
        <f t="shared" si="2"/>
        <v>1</v>
      </c>
    </row>
    <row r="139" spans="1:43" ht="26.25" customHeight="1" x14ac:dyDescent="0.15">
      <c r="A139" s="60">
        <v>243</v>
      </c>
      <c r="B139" s="60">
        <v>127829</v>
      </c>
      <c r="C139" s="61" t="s">
        <v>368</v>
      </c>
      <c r="D139" s="61" t="s">
        <v>369</v>
      </c>
      <c r="E139" s="62" t="s">
        <v>1388</v>
      </c>
      <c r="F139" s="62" t="s">
        <v>1327</v>
      </c>
      <c r="G139" s="61" t="s">
        <v>252</v>
      </c>
      <c r="H139" s="137"/>
      <c r="I139" s="61" t="s">
        <v>1388</v>
      </c>
      <c r="J139" s="61" t="s">
        <v>49</v>
      </c>
      <c r="K139" s="50" t="s">
        <v>1706</v>
      </c>
      <c r="L139" s="61" t="s">
        <v>51</v>
      </c>
      <c r="M139" s="61" t="s">
        <v>52</v>
      </c>
      <c r="N139" s="61" t="s">
        <v>1707</v>
      </c>
      <c r="O139" s="61" t="s">
        <v>900</v>
      </c>
      <c r="P139" s="61" t="s">
        <v>1708</v>
      </c>
      <c r="Q139" s="61" t="s">
        <v>1708</v>
      </c>
      <c r="R139" s="61" t="s">
        <v>253</v>
      </c>
      <c r="S139" s="61" t="s">
        <v>497</v>
      </c>
      <c r="T139" s="61" t="s">
        <v>59</v>
      </c>
      <c r="U139" s="61" t="s">
        <v>498</v>
      </c>
      <c r="V139" s="61" t="s">
        <v>1709</v>
      </c>
      <c r="W139" s="61" t="s">
        <v>598</v>
      </c>
      <c r="X139" s="61" t="s">
        <v>667</v>
      </c>
      <c r="Y139" s="50" t="s">
        <v>667</v>
      </c>
      <c r="Z139" s="61" t="s">
        <v>59</v>
      </c>
      <c r="AA139" s="61" t="s">
        <v>1710</v>
      </c>
      <c r="AB139" s="61" t="s">
        <v>600</v>
      </c>
      <c r="AC139" s="61" t="s">
        <v>1106</v>
      </c>
      <c r="AD139" s="61" t="s">
        <v>1711</v>
      </c>
      <c r="AE139" s="61" t="s">
        <v>579</v>
      </c>
      <c r="AF139" s="61" t="s">
        <v>1712</v>
      </c>
      <c r="AG139" s="61" t="s">
        <v>1713</v>
      </c>
      <c r="AH139" s="61" t="s">
        <v>73</v>
      </c>
      <c r="AI139" s="61" t="s">
        <v>1714</v>
      </c>
      <c r="AJ139" s="71" t="s">
        <v>1715</v>
      </c>
      <c r="AK139" s="61" t="s">
        <v>837</v>
      </c>
      <c r="AL139" s="64" t="s">
        <v>77</v>
      </c>
      <c r="AM139" s="64" t="s">
        <v>78</v>
      </c>
      <c r="AN139" s="64"/>
      <c r="AO139" s="64"/>
      <c r="AP139" s="75">
        <v>127829</v>
      </c>
      <c r="AQ139" s="55" t="b">
        <f t="shared" si="2"/>
        <v>1</v>
      </c>
    </row>
    <row r="140" spans="1:43" ht="26.25" customHeight="1" x14ac:dyDescent="0.15">
      <c r="A140" s="60">
        <v>244</v>
      </c>
      <c r="B140" s="60">
        <v>127606</v>
      </c>
      <c r="C140" s="61" t="s">
        <v>368</v>
      </c>
      <c r="D140" s="61" t="s">
        <v>369</v>
      </c>
      <c r="E140" s="62" t="s">
        <v>1388</v>
      </c>
      <c r="F140" s="62" t="s">
        <v>1327</v>
      </c>
      <c r="G140" s="61" t="s">
        <v>357</v>
      </c>
      <c r="H140" s="137"/>
      <c r="I140" s="61" t="s">
        <v>1388</v>
      </c>
      <c r="J140" s="61" t="s">
        <v>49</v>
      </c>
      <c r="K140" s="50" t="s">
        <v>1716</v>
      </c>
      <c r="L140" s="61" t="s">
        <v>51</v>
      </c>
      <c r="M140" s="61" t="s">
        <v>312</v>
      </c>
      <c r="N140" s="61" t="s">
        <v>1717</v>
      </c>
      <c r="O140" s="61" t="s">
        <v>900</v>
      </c>
      <c r="P140" s="61" t="s">
        <v>235</v>
      </c>
      <c r="Q140" s="61" t="s">
        <v>235</v>
      </c>
      <c r="R140" s="61" t="s">
        <v>253</v>
      </c>
      <c r="S140" s="61" t="s">
        <v>481</v>
      </c>
      <c r="T140" s="61" t="s">
        <v>1718</v>
      </c>
      <c r="U140" s="61" t="s">
        <v>498</v>
      </c>
      <c r="V140" s="61" t="s">
        <v>1719</v>
      </c>
      <c r="W140" s="61" t="s">
        <v>1720</v>
      </c>
      <c r="X140" s="61" t="s">
        <v>345</v>
      </c>
      <c r="Y140" s="50" t="s">
        <v>345</v>
      </c>
      <c r="Z140" s="61" t="s">
        <v>59</v>
      </c>
      <c r="AA140" s="61" t="s">
        <v>1721</v>
      </c>
      <c r="AB140" s="61" t="s">
        <v>1454</v>
      </c>
      <c r="AC140" s="61" t="s">
        <v>1722</v>
      </c>
      <c r="AD140" s="61" t="s">
        <v>92</v>
      </c>
      <c r="AE140" s="61" t="s">
        <v>1723</v>
      </c>
      <c r="AF140" s="61" t="s">
        <v>1724</v>
      </c>
      <c r="AG140" s="61" t="s">
        <v>1725</v>
      </c>
      <c r="AH140" s="61" t="s">
        <v>73</v>
      </c>
      <c r="AI140" s="61" t="s">
        <v>1726</v>
      </c>
      <c r="AJ140" s="71" t="s">
        <v>1727</v>
      </c>
      <c r="AK140" s="61" t="s">
        <v>837</v>
      </c>
      <c r="AL140" s="64" t="s">
        <v>77</v>
      </c>
      <c r="AM140" s="64" t="s">
        <v>78</v>
      </c>
      <c r="AN140" s="64"/>
      <c r="AO140" s="64"/>
      <c r="AP140" s="75">
        <v>127606</v>
      </c>
      <c r="AQ140" s="55" t="b">
        <f t="shared" si="2"/>
        <v>1</v>
      </c>
    </row>
    <row r="141" spans="1:43" ht="26.25" customHeight="1" x14ac:dyDescent="0.15">
      <c r="A141" s="60">
        <v>245</v>
      </c>
      <c r="B141" s="60">
        <v>130781</v>
      </c>
      <c r="C141" s="61" t="s">
        <v>368</v>
      </c>
      <c r="D141" s="61" t="s">
        <v>369</v>
      </c>
      <c r="E141" s="62" t="s">
        <v>1388</v>
      </c>
      <c r="F141" s="62" t="s">
        <v>1327</v>
      </c>
      <c r="G141" s="61" t="s">
        <v>341</v>
      </c>
      <c r="H141" s="137"/>
      <c r="I141" s="61" t="s">
        <v>1388</v>
      </c>
      <c r="J141" s="61" t="s">
        <v>49</v>
      </c>
      <c r="K141" s="50" t="s">
        <v>1728</v>
      </c>
      <c r="L141" s="61" t="s">
        <v>51</v>
      </c>
      <c r="M141" s="61" t="s">
        <v>52</v>
      </c>
      <c r="N141" s="61" t="s">
        <v>1729</v>
      </c>
      <c r="O141" s="61" t="s">
        <v>900</v>
      </c>
      <c r="P141" s="61" t="s">
        <v>235</v>
      </c>
      <c r="Q141" s="61" t="s">
        <v>235</v>
      </c>
      <c r="R141" s="61" t="s">
        <v>253</v>
      </c>
      <c r="S141" s="61" t="s">
        <v>916</v>
      </c>
      <c r="T141" s="61" t="s">
        <v>59</v>
      </c>
      <c r="U141" s="61" t="s">
        <v>1730</v>
      </c>
      <c r="V141" s="61" t="s">
        <v>1731</v>
      </c>
      <c r="W141" s="61" t="s">
        <v>374</v>
      </c>
      <c r="X141" s="61" t="s">
        <v>64</v>
      </c>
      <c r="Y141" s="50" t="s">
        <v>345</v>
      </c>
      <c r="Z141" s="61" t="s">
        <v>59</v>
      </c>
      <c r="AA141" s="61" t="s">
        <v>1732</v>
      </c>
      <c r="AB141" s="61" t="s">
        <v>1733</v>
      </c>
      <c r="AC141" s="61" t="s">
        <v>331</v>
      </c>
      <c r="AD141" s="61" t="s">
        <v>92</v>
      </c>
      <c r="AE141" s="61" t="s">
        <v>1670</v>
      </c>
      <c r="AF141" s="61" t="s">
        <v>1734</v>
      </c>
      <c r="AG141" s="61" t="s">
        <v>1735</v>
      </c>
      <c r="AH141" s="61" t="s">
        <v>73</v>
      </c>
      <c r="AI141" s="61" t="s">
        <v>1736</v>
      </c>
      <c r="AJ141" s="71" t="s">
        <v>1737</v>
      </c>
      <c r="AK141" s="61" t="s">
        <v>837</v>
      </c>
      <c r="AL141" s="64" t="s">
        <v>77</v>
      </c>
      <c r="AM141" s="64" t="s">
        <v>78</v>
      </c>
      <c r="AN141" s="64"/>
      <c r="AO141" s="64"/>
      <c r="AP141" s="75">
        <v>130781</v>
      </c>
      <c r="AQ141" s="55" t="b">
        <f t="shared" si="2"/>
        <v>1</v>
      </c>
    </row>
    <row r="142" spans="1:43" ht="26.25" customHeight="1" x14ac:dyDescent="0.15">
      <c r="A142" s="60">
        <v>246</v>
      </c>
      <c r="B142" s="60">
        <v>130757</v>
      </c>
      <c r="C142" s="61" t="s">
        <v>368</v>
      </c>
      <c r="D142" s="61" t="s">
        <v>369</v>
      </c>
      <c r="E142" s="62" t="s">
        <v>1388</v>
      </c>
      <c r="F142" s="62" t="s">
        <v>1327</v>
      </c>
      <c r="G142" s="61" t="s">
        <v>186</v>
      </c>
      <c r="H142" s="137"/>
      <c r="I142" s="61" t="s">
        <v>1388</v>
      </c>
      <c r="J142" s="61" t="s">
        <v>49</v>
      </c>
      <c r="K142" s="50" t="s">
        <v>1738</v>
      </c>
      <c r="L142" s="61" t="s">
        <v>51</v>
      </c>
      <c r="M142" s="61" t="s">
        <v>52</v>
      </c>
      <c r="N142" s="61" t="s">
        <v>1739</v>
      </c>
      <c r="O142" s="61" t="s">
        <v>900</v>
      </c>
      <c r="P142" s="61" t="s">
        <v>1366</v>
      </c>
      <c r="Q142" s="61" t="s">
        <v>1366</v>
      </c>
      <c r="R142" s="61" t="s">
        <v>205</v>
      </c>
      <c r="S142" s="61" t="s">
        <v>58</v>
      </c>
      <c r="T142" s="61" t="s">
        <v>59</v>
      </c>
      <c r="U142" s="61" t="s">
        <v>498</v>
      </c>
      <c r="V142" s="61" t="s">
        <v>1740</v>
      </c>
      <c r="W142" s="61" t="s">
        <v>598</v>
      </c>
      <c r="X142" s="61" t="s">
        <v>64</v>
      </c>
      <c r="Y142" s="50" t="s">
        <v>345</v>
      </c>
      <c r="Z142" s="61" t="s">
        <v>59</v>
      </c>
      <c r="AA142" s="61" t="s">
        <v>1694</v>
      </c>
      <c r="AB142" s="61" t="s">
        <v>1695</v>
      </c>
      <c r="AC142" s="61" t="s">
        <v>1368</v>
      </c>
      <c r="AD142" s="61" t="s">
        <v>1741</v>
      </c>
      <c r="AE142" s="61" t="s">
        <v>579</v>
      </c>
      <c r="AF142" s="61" t="s">
        <v>1742</v>
      </c>
      <c r="AG142" s="61" t="s">
        <v>1743</v>
      </c>
      <c r="AH142" s="61" t="s">
        <v>73</v>
      </c>
      <c r="AI142" s="61" t="s">
        <v>1744</v>
      </c>
      <c r="AJ142" s="71" t="s">
        <v>1745</v>
      </c>
      <c r="AK142" s="61" t="s">
        <v>837</v>
      </c>
      <c r="AL142" s="64" t="s">
        <v>77</v>
      </c>
      <c r="AM142" s="64" t="s">
        <v>78</v>
      </c>
      <c r="AN142" s="64"/>
      <c r="AO142" s="64"/>
      <c r="AP142" s="75">
        <v>130757</v>
      </c>
      <c r="AQ142" s="55" t="b">
        <f t="shared" si="2"/>
        <v>1</v>
      </c>
    </row>
    <row r="143" spans="1:43" ht="26.25" customHeight="1" x14ac:dyDescent="0.15">
      <c r="A143" s="60">
        <v>247</v>
      </c>
      <c r="B143" s="60">
        <v>132444</v>
      </c>
      <c r="C143" s="61" t="s">
        <v>368</v>
      </c>
      <c r="D143" s="61" t="s">
        <v>369</v>
      </c>
      <c r="E143" s="62" t="s">
        <v>1388</v>
      </c>
      <c r="F143" s="62" t="s">
        <v>1327</v>
      </c>
      <c r="G143" s="61" t="s">
        <v>297</v>
      </c>
      <c r="H143" s="137"/>
      <c r="I143" s="61" t="s">
        <v>1388</v>
      </c>
      <c r="J143" s="61" t="s">
        <v>80</v>
      </c>
      <c r="K143" s="61" t="s">
        <v>1746</v>
      </c>
      <c r="L143" s="61" t="s">
        <v>51</v>
      </c>
      <c r="M143" s="61" t="s">
        <v>52</v>
      </c>
      <c r="N143" s="61" t="s">
        <v>1747</v>
      </c>
      <c r="O143" s="61" t="s">
        <v>900</v>
      </c>
      <c r="P143" s="61" t="s">
        <v>1366</v>
      </c>
      <c r="Q143" s="61" t="s">
        <v>1366</v>
      </c>
      <c r="R143" s="61" t="s">
        <v>723</v>
      </c>
      <c r="S143" s="61" t="s">
        <v>328</v>
      </c>
      <c r="T143" s="61" t="s">
        <v>59</v>
      </c>
      <c r="U143" s="61" t="s">
        <v>498</v>
      </c>
      <c r="V143" s="61" t="s">
        <v>614</v>
      </c>
      <c r="W143" s="61" t="s">
        <v>1696</v>
      </c>
      <c r="X143" s="61" t="s">
        <v>64</v>
      </c>
      <c r="Y143" s="50" t="s">
        <v>345</v>
      </c>
      <c r="Z143" s="61" t="s">
        <v>59</v>
      </c>
      <c r="AA143" s="61" t="s">
        <v>1694</v>
      </c>
      <c r="AB143" s="61" t="s">
        <v>1695</v>
      </c>
      <c r="AC143" s="61" t="s">
        <v>1368</v>
      </c>
      <c r="AD143" s="61" t="s">
        <v>178</v>
      </c>
      <c r="AE143" s="61" t="s">
        <v>179</v>
      </c>
      <c r="AF143" s="61" t="s">
        <v>1696</v>
      </c>
      <c r="AG143" s="61" t="s">
        <v>1748</v>
      </c>
      <c r="AH143" s="61" t="s">
        <v>73</v>
      </c>
      <c r="AI143" s="61" t="s">
        <v>1749</v>
      </c>
      <c r="AJ143" s="71" t="s">
        <v>1750</v>
      </c>
      <c r="AK143" s="61" t="s">
        <v>837</v>
      </c>
      <c r="AL143" s="64" t="s">
        <v>77</v>
      </c>
      <c r="AM143" s="64" t="s">
        <v>78</v>
      </c>
      <c r="AN143" s="64"/>
      <c r="AO143" s="64"/>
      <c r="AP143" s="75">
        <v>132444</v>
      </c>
      <c r="AQ143" s="55" t="b">
        <f t="shared" si="2"/>
        <v>1</v>
      </c>
    </row>
    <row r="144" spans="1:43" ht="26.25" customHeight="1" x14ac:dyDescent="0.15">
      <c r="A144" s="60">
        <v>248</v>
      </c>
      <c r="B144" s="60">
        <v>101411</v>
      </c>
      <c r="C144" s="61" t="s">
        <v>368</v>
      </c>
      <c r="D144" s="61" t="s">
        <v>369</v>
      </c>
      <c r="E144" s="62" t="s">
        <v>1388</v>
      </c>
      <c r="F144" s="62" t="s">
        <v>1327</v>
      </c>
      <c r="G144" s="61" t="s">
        <v>137</v>
      </c>
      <c r="H144" s="137"/>
      <c r="I144" s="61" t="s">
        <v>1388</v>
      </c>
      <c r="J144" s="50" t="s">
        <v>80</v>
      </c>
      <c r="K144" s="61" t="s">
        <v>1751</v>
      </c>
      <c r="L144" s="61" t="s">
        <v>51</v>
      </c>
      <c r="M144" s="61" t="s">
        <v>52</v>
      </c>
      <c r="N144" s="61" t="s">
        <v>1752</v>
      </c>
      <c r="O144" s="61" t="s">
        <v>900</v>
      </c>
      <c r="P144" s="61" t="s">
        <v>634</v>
      </c>
      <c r="Q144" s="61" t="s">
        <v>634</v>
      </c>
      <c r="R144" s="61" t="s">
        <v>496</v>
      </c>
      <c r="S144" s="61" t="s">
        <v>119</v>
      </c>
      <c r="T144" s="61" t="s">
        <v>59</v>
      </c>
      <c r="U144" s="61" t="s">
        <v>498</v>
      </c>
      <c r="V144" s="61" t="s">
        <v>1753</v>
      </c>
      <c r="W144" s="61" t="s">
        <v>1754</v>
      </c>
      <c r="X144" s="61" t="s">
        <v>64</v>
      </c>
      <c r="Y144" s="50" t="s">
        <v>667</v>
      </c>
      <c r="Z144" s="61" t="s">
        <v>59</v>
      </c>
      <c r="AA144" s="61" t="s">
        <v>1755</v>
      </c>
      <c r="AB144" s="61" t="s">
        <v>1756</v>
      </c>
      <c r="AC144" s="61" t="s">
        <v>1757</v>
      </c>
      <c r="AD144" s="61" t="s">
        <v>456</v>
      </c>
      <c r="AE144" s="61" t="s">
        <v>350</v>
      </c>
      <c r="AF144" s="61" t="s">
        <v>1388</v>
      </c>
      <c r="AG144" s="61" t="s">
        <v>1758</v>
      </c>
      <c r="AH144" s="61" t="s">
        <v>73</v>
      </c>
      <c r="AI144" s="61" t="s">
        <v>1759</v>
      </c>
      <c r="AJ144" s="71" t="s">
        <v>1760</v>
      </c>
      <c r="AK144" s="61" t="s">
        <v>837</v>
      </c>
      <c r="AL144" s="64" t="s">
        <v>77</v>
      </c>
      <c r="AM144" s="64" t="s">
        <v>78</v>
      </c>
      <c r="AN144" s="64"/>
      <c r="AO144" s="64"/>
      <c r="AP144" s="75">
        <v>101411</v>
      </c>
      <c r="AQ144" s="55" t="b">
        <f t="shared" si="2"/>
        <v>1</v>
      </c>
    </row>
    <row r="145" spans="1:43" ht="26.25" customHeight="1" x14ac:dyDescent="0.15">
      <c r="A145" s="60">
        <v>249</v>
      </c>
      <c r="B145" s="60">
        <v>133679</v>
      </c>
      <c r="C145" s="61" t="s">
        <v>368</v>
      </c>
      <c r="D145" s="61" t="s">
        <v>369</v>
      </c>
      <c r="E145" s="62" t="s">
        <v>1388</v>
      </c>
      <c r="F145" s="62" t="s">
        <v>1327</v>
      </c>
      <c r="G145" s="61" t="s">
        <v>526</v>
      </c>
      <c r="H145" s="137"/>
      <c r="I145" s="61" t="s">
        <v>1388</v>
      </c>
      <c r="J145" s="61" t="s">
        <v>49</v>
      </c>
      <c r="K145" s="61" t="s">
        <v>1761</v>
      </c>
      <c r="L145" s="61" t="s">
        <v>51</v>
      </c>
      <c r="M145" s="61" t="s">
        <v>52</v>
      </c>
      <c r="N145" s="61" t="s">
        <v>633</v>
      </c>
      <c r="O145" s="61" t="s">
        <v>115</v>
      </c>
      <c r="P145" s="61" t="s">
        <v>252</v>
      </c>
      <c r="Q145" s="61" t="s">
        <v>594</v>
      </c>
      <c r="R145" s="61" t="s">
        <v>205</v>
      </c>
      <c r="S145" s="61" t="s">
        <v>1762</v>
      </c>
      <c r="T145" s="61" t="s">
        <v>59</v>
      </c>
      <c r="U145" s="61" t="s">
        <v>498</v>
      </c>
      <c r="V145" s="61" t="s">
        <v>440</v>
      </c>
      <c r="W145" s="61" t="s">
        <v>1763</v>
      </c>
      <c r="X145" s="61" t="s">
        <v>345</v>
      </c>
      <c r="Y145" s="50" t="s">
        <v>345</v>
      </c>
      <c r="Z145" s="61" t="s">
        <v>59</v>
      </c>
      <c r="AA145" s="61" t="s">
        <v>1764</v>
      </c>
      <c r="AB145" s="61" t="s">
        <v>600</v>
      </c>
      <c r="AC145" s="61" t="s">
        <v>259</v>
      </c>
      <c r="AD145" s="61" t="s">
        <v>1765</v>
      </c>
      <c r="AE145" s="61" t="s">
        <v>1766</v>
      </c>
      <c r="AF145" s="61" t="s">
        <v>1767</v>
      </c>
      <c r="AG145" s="61" t="s">
        <v>1768</v>
      </c>
      <c r="AH145" s="61" t="s">
        <v>73</v>
      </c>
      <c r="AI145" s="61" t="s">
        <v>1769</v>
      </c>
      <c r="AJ145" s="71" t="s">
        <v>1770</v>
      </c>
      <c r="AK145" s="61" t="s">
        <v>837</v>
      </c>
      <c r="AL145" s="64" t="s">
        <v>77</v>
      </c>
      <c r="AM145" s="64" t="s">
        <v>78</v>
      </c>
      <c r="AN145" s="64"/>
      <c r="AO145" s="64"/>
      <c r="AP145" s="75">
        <v>133679</v>
      </c>
      <c r="AQ145" s="55" t="b">
        <f t="shared" si="2"/>
        <v>1</v>
      </c>
    </row>
    <row r="146" spans="1:43" ht="26.25" customHeight="1" x14ac:dyDescent="0.15">
      <c r="A146" s="60">
        <v>250</v>
      </c>
      <c r="B146" s="60">
        <v>124583</v>
      </c>
      <c r="C146" s="61" t="s">
        <v>368</v>
      </c>
      <c r="D146" s="61" t="s">
        <v>369</v>
      </c>
      <c r="E146" s="62" t="s">
        <v>1388</v>
      </c>
      <c r="F146" s="62" t="s">
        <v>1327</v>
      </c>
      <c r="G146" s="61" t="s">
        <v>284</v>
      </c>
      <c r="H146" s="137"/>
      <c r="I146" s="61" t="s">
        <v>1771</v>
      </c>
      <c r="J146" s="61" t="s">
        <v>49</v>
      </c>
      <c r="K146" s="61" t="s">
        <v>1772</v>
      </c>
      <c r="L146" s="61" t="s">
        <v>51</v>
      </c>
      <c r="M146" s="61" t="s">
        <v>52</v>
      </c>
      <c r="N146" s="61" t="s">
        <v>1773</v>
      </c>
      <c r="O146" s="61" t="s">
        <v>900</v>
      </c>
      <c r="P146" s="61" t="s">
        <v>1366</v>
      </c>
      <c r="Q146" s="61" t="s">
        <v>1366</v>
      </c>
      <c r="R146" s="61" t="s">
        <v>118</v>
      </c>
      <c r="S146" s="61" t="s">
        <v>612</v>
      </c>
      <c r="T146" s="61" t="s">
        <v>80</v>
      </c>
      <c r="U146" s="61" t="s">
        <v>498</v>
      </c>
      <c r="V146" s="61" t="s">
        <v>614</v>
      </c>
      <c r="W146" s="61" t="s">
        <v>598</v>
      </c>
      <c r="X146" s="61" t="s">
        <v>64</v>
      </c>
      <c r="Y146" s="50" t="s">
        <v>345</v>
      </c>
      <c r="Z146" s="61" t="s">
        <v>59</v>
      </c>
      <c r="AA146" s="61" t="s">
        <v>1694</v>
      </c>
      <c r="AB146" s="61" t="s">
        <v>1695</v>
      </c>
      <c r="AC146" s="61" t="s">
        <v>1368</v>
      </c>
      <c r="AD146" s="61" t="s">
        <v>178</v>
      </c>
      <c r="AE146" s="61" t="s">
        <v>579</v>
      </c>
      <c r="AF146" s="61" t="s">
        <v>1774</v>
      </c>
      <c r="AG146" s="61" t="s">
        <v>1775</v>
      </c>
      <c r="AH146" s="61" t="s">
        <v>73</v>
      </c>
      <c r="AI146" s="61" t="s">
        <v>1776</v>
      </c>
      <c r="AJ146" s="71" t="s">
        <v>1777</v>
      </c>
      <c r="AK146" s="61" t="s">
        <v>837</v>
      </c>
      <c r="AL146" s="64" t="s">
        <v>77</v>
      </c>
      <c r="AM146" s="64" t="s">
        <v>78</v>
      </c>
      <c r="AN146" s="64"/>
      <c r="AO146" s="64"/>
      <c r="AP146" s="75">
        <v>124583</v>
      </c>
      <c r="AQ146" s="55" t="b">
        <f t="shared" si="2"/>
        <v>1</v>
      </c>
    </row>
    <row r="147" spans="1:43" ht="26.25" customHeight="1" x14ac:dyDescent="0.15">
      <c r="A147" s="60">
        <v>251</v>
      </c>
      <c r="B147" s="60">
        <v>125371</v>
      </c>
      <c r="C147" s="61" t="s">
        <v>368</v>
      </c>
      <c r="D147" s="61" t="s">
        <v>369</v>
      </c>
      <c r="E147" s="62" t="s">
        <v>1778</v>
      </c>
      <c r="F147" s="62" t="s">
        <v>1327</v>
      </c>
      <c r="G147" s="61" t="s">
        <v>132</v>
      </c>
      <c r="H147" s="137" t="s">
        <v>1779</v>
      </c>
      <c r="I147" s="61" t="s">
        <v>1778</v>
      </c>
      <c r="J147" s="61" t="s">
        <v>49</v>
      </c>
      <c r="K147" s="61" t="s">
        <v>1780</v>
      </c>
      <c r="L147" s="61" t="s">
        <v>51</v>
      </c>
      <c r="M147" s="61" t="s">
        <v>52</v>
      </c>
      <c r="N147" s="61" t="s">
        <v>1781</v>
      </c>
      <c r="O147" s="61" t="s">
        <v>900</v>
      </c>
      <c r="P147" s="61" t="s">
        <v>1366</v>
      </c>
      <c r="Q147" s="61" t="s">
        <v>1366</v>
      </c>
      <c r="R147" s="61" t="s">
        <v>205</v>
      </c>
      <c r="S147" s="61" t="s">
        <v>372</v>
      </c>
      <c r="T147" s="61" t="s">
        <v>59</v>
      </c>
      <c r="U147" s="61" t="s">
        <v>498</v>
      </c>
      <c r="V147" s="61" t="s">
        <v>1782</v>
      </c>
      <c r="W147" s="61" t="s">
        <v>59</v>
      </c>
      <c r="X147" s="61" t="s">
        <v>64</v>
      </c>
      <c r="Y147" s="50" t="s">
        <v>345</v>
      </c>
      <c r="Z147" s="61" t="s">
        <v>59</v>
      </c>
      <c r="AA147" s="61" t="s">
        <v>1783</v>
      </c>
      <c r="AB147" s="61" t="s">
        <v>1784</v>
      </c>
      <c r="AC147" s="61" t="s">
        <v>1785</v>
      </c>
      <c r="AD147" s="61" t="s">
        <v>1786</v>
      </c>
      <c r="AE147" s="61" t="s">
        <v>1273</v>
      </c>
      <c r="AF147" s="61" t="s">
        <v>1787</v>
      </c>
      <c r="AG147" s="61" t="s">
        <v>1788</v>
      </c>
      <c r="AH147" s="61" t="s">
        <v>73</v>
      </c>
      <c r="AI147" s="61" t="s">
        <v>1789</v>
      </c>
      <c r="AJ147" s="71" t="s">
        <v>1790</v>
      </c>
      <c r="AK147" s="61" t="s">
        <v>837</v>
      </c>
      <c r="AL147" s="64" t="s">
        <v>77</v>
      </c>
      <c r="AM147" s="64" t="s">
        <v>78</v>
      </c>
      <c r="AN147" s="64"/>
      <c r="AO147" s="64"/>
      <c r="AP147" s="75">
        <v>125371</v>
      </c>
      <c r="AQ147" s="55" t="b">
        <f t="shared" si="2"/>
        <v>1</v>
      </c>
    </row>
    <row r="148" spans="1:43" ht="26.25" customHeight="1" x14ac:dyDescent="0.15">
      <c r="A148" s="60">
        <v>252</v>
      </c>
      <c r="B148" s="60">
        <v>112077</v>
      </c>
      <c r="C148" s="61" t="s">
        <v>368</v>
      </c>
      <c r="D148" s="61" t="s">
        <v>369</v>
      </c>
      <c r="E148" s="62" t="s">
        <v>1778</v>
      </c>
      <c r="F148" s="62" t="s">
        <v>1327</v>
      </c>
      <c r="G148" s="61" t="s">
        <v>152</v>
      </c>
      <c r="H148" s="137"/>
      <c r="I148" s="61" t="s">
        <v>1778</v>
      </c>
      <c r="J148" s="61" t="s">
        <v>49</v>
      </c>
      <c r="K148" s="61" t="s">
        <v>1791</v>
      </c>
      <c r="L148" s="61" t="s">
        <v>51</v>
      </c>
      <c r="M148" s="61" t="s">
        <v>52</v>
      </c>
      <c r="N148" s="61" t="s">
        <v>1792</v>
      </c>
      <c r="O148" s="61" t="s">
        <v>900</v>
      </c>
      <c r="P148" s="61" t="s">
        <v>610</v>
      </c>
      <c r="Q148" s="61" t="s">
        <v>610</v>
      </c>
      <c r="R148" s="61" t="s">
        <v>387</v>
      </c>
      <c r="S148" s="61" t="s">
        <v>1793</v>
      </c>
      <c r="T148" s="61" t="s">
        <v>59</v>
      </c>
      <c r="U148" s="61" t="s">
        <v>60</v>
      </c>
      <c r="V148" s="61" t="s">
        <v>614</v>
      </c>
      <c r="W148" s="61" t="s">
        <v>374</v>
      </c>
      <c r="X148" s="61" t="s">
        <v>345</v>
      </c>
      <c r="Y148" s="50" t="s">
        <v>345</v>
      </c>
      <c r="Z148" s="61" t="s">
        <v>59</v>
      </c>
      <c r="AA148" s="61" t="s">
        <v>346</v>
      </c>
      <c r="AB148" s="61" t="s">
        <v>1784</v>
      </c>
      <c r="AC148" s="61" t="s">
        <v>871</v>
      </c>
      <c r="AD148" s="61" t="s">
        <v>1556</v>
      </c>
      <c r="AE148" s="61" t="s">
        <v>1794</v>
      </c>
      <c r="AF148" s="61" t="s">
        <v>1787</v>
      </c>
      <c r="AG148" s="61" t="s">
        <v>1795</v>
      </c>
      <c r="AH148" s="61" t="s">
        <v>73</v>
      </c>
      <c r="AI148" s="61" t="s">
        <v>1796</v>
      </c>
      <c r="AJ148" s="71" t="s">
        <v>1797</v>
      </c>
      <c r="AK148" s="61" t="s">
        <v>837</v>
      </c>
      <c r="AL148" s="64" t="s">
        <v>77</v>
      </c>
      <c r="AM148" s="64" t="s">
        <v>78</v>
      </c>
      <c r="AN148" s="64"/>
      <c r="AO148" s="64"/>
      <c r="AP148" s="75">
        <v>112077</v>
      </c>
      <c r="AQ148" s="55" t="b">
        <f t="shared" si="2"/>
        <v>1</v>
      </c>
    </row>
    <row r="149" spans="1:43" ht="26.25" customHeight="1" x14ac:dyDescent="0.15">
      <c r="A149" s="60">
        <v>255</v>
      </c>
      <c r="B149" s="60">
        <v>120863</v>
      </c>
      <c r="C149" s="61" t="s">
        <v>368</v>
      </c>
      <c r="D149" s="61" t="s">
        <v>369</v>
      </c>
      <c r="E149" s="62" t="s">
        <v>1778</v>
      </c>
      <c r="F149" s="62" t="s">
        <v>1327</v>
      </c>
      <c r="G149" s="61" t="s">
        <v>466</v>
      </c>
      <c r="H149" s="137"/>
      <c r="I149" s="61" t="s">
        <v>1437</v>
      </c>
      <c r="J149" s="61" t="s">
        <v>49</v>
      </c>
      <c r="K149" s="61" t="s">
        <v>1798</v>
      </c>
      <c r="L149" s="61" t="s">
        <v>51</v>
      </c>
      <c r="M149" s="61" t="s">
        <v>52</v>
      </c>
      <c r="N149" s="61" t="s">
        <v>1799</v>
      </c>
      <c r="O149" s="61" t="s">
        <v>900</v>
      </c>
      <c r="P149" s="61" t="s">
        <v>478</v>
      </c>
      <c r="Q149" s="61" t="s">
        <v>478</v>
      </c>
      <c r="R149" s="61" t="s">
        <v>118</v>
      </c>
      <c r="S149" s="61" t="s">
        <v>497</v>
      </c>
      <c r="T149" s="61" t="s">
        <v>59</v>
      </c>
      <c r="U149" s="61" t="s">
        <v>80</v>
      </c>
      <c r="V149" s="61" t="s">
        <v>469</v>
      </c>
      <c r="W149" s="61" t="s">
        <v>1800</v>
      </c>
      <c r="X149" s="61" t="s">
        <v>345</v>
      </c>
      <c r="Y149" s="50" t="s">
        <v>345</v>
      </c>
      <c r="Z149" s="61" t="s">
        <v>59</v>
      </c>
      <c r="AA149" s="61" t="s">
        <v>511</v>
      </c>
      <c r="AB149" s="61" t="s">
        <v>512</v>
      </c>
      <c r="AC149" s="61" t="s">
        <v>1801</v>
      </c>
      <c r="AD149" s="61" t="s">
        <v>1349</v>
      </c>
      <c r="AE149" s="61" t="s">
        <v>1802</v>
      </c>
      <c r="AF149" s="61" t="s">
        <v>1803</v>
      </c>
      <c r="AG149" s="61" t="s">
        <v>1804</v>
      </c>
      <c r="AH149" s="61" t="s">
        <v>73</v>
      </c>
      <c r="AI149" s="61" t="s">
        <v>1805</v>
      </c>
      <c r="AJ149" s="71" t="s">
        <v>1806</v>
      </c>
      <c r="AK149" s="61" t="s">
        <v>837</v>
      </c>
      <c r="AL149" s="64" t="s">
        <v>77</v>
      </c>
      <c r="AM149" s="64" t="s">
        <v>78</v>
      </c>
      <c r="AN149" s="64"/>
      <c r="AO149" s="64"/>
      <c r="AP149" s="75">
        <v>120863</v>
      </c>
      <c r="AQ149" s="55" t="b">
        <f t="shared" si="2"/>
        <v>1</v>
      </c>
    </row>
    <row r="150" spans="1:43" ht="26.25" customHeight="1" x14ac:dyDescent="0.15">
      <c r="A150" s="60">
        <v>428</v>
      </c>
      <c r="B150" s="60">
        <v>128343</v>
      </c>
      <c r="C150" s="61" t="s">
        <v>131</v>
      </c>
      <c r="D150" s="61" t="s">
        <v>45</v>
      </c>
      <c r="E150" s="62" t="s">
        <v>1807</v>
      </c>
      <c r="F150" s="62" t="s">
        <v>1808</v>
      </c>
      <c r="G150" s="60">
        <v>1</v>
      </c>
      <c r="H150" s="138" t="s">
        <v>462</v>
      </c>
      <c r="I150" s="61" t="s">
        <v>1809</v>
      </c>
      <c r="J150" s="61" t="s">
        <v>49</v>
      </c>
      <c r="K150" s="61" t="s">
        <v>1810</v>
      </c>
      <c r="L150" s="61" t="s">
        <v>51</v>
      </c>
      <c r="M150" s="61" t="s">
        <v>52</v>
      </c>
      <c r="N150" s="61" t="s">
        <v>1811</v>
      </c>
      <c r="O150" s="61" t="s">
        <v>115</v>
      </c>
      <c r="P150" s="61" t="s">
        <v>610</v>
      </c>
      <c r="Q150" s="61" t="s">
        <v>610</v>
      </c>
      <c r="R150" s="61" t="s">
        <v>57</v>
      </c>
      <c r="S150" s="61" t="s">
        <v>188</v>
      </c>
      <c r="T150" s="61" t="s">
        <v>59</v>
      </c>
      <c r="U150" s="61" t="s">
        <v>1730</v>
      </c>
      <c r="V150" s="61" t="s">
        <v>614</v>
      </c>
      <c r="W150" s="61" t="s">
        <v>1812</v>
      </c>
      <c r="X150" s="61" t="s">
        <v>64</v>
      </c>
      <c r="Y150" s="50" t="s">
        <v>64</v>
      </c>
      <c r="Z150" s="61" t="s">
        <v>65</v>
      </c>
      <c r="AA150" s="61" t="s">
        <v>1813</v>
      </c>
      <c r="AB150" s="61" t="s">
        <v>1814</v>
      </c>
      <c r="AC150" s="61" t="s">
        <v>1815</v>
      </c>
      <c r="AD150" s="61" t="s">
        <v>1816</v>
      </c>
      <c r="AE150" s="61" t="s">
        <v>473</v>
      </c>
      <c r="AF150" s="61" t="s">
        <v>1817</v>
      </c>
      <c r="AG150" s="61" t="s">
        <v>1818</v>
      </c>
      <c r="AH150" s="61" t="s">
        <v>73</v>
      </c>
      <c r="AI150" s="61" t="s">
        <v>1819</v>
      </c>
      <c r="AJ150" s="71" t="s">
        <v>1820</v>
      </c>
      <c r="AK150" s="61" t="s">
        <v>1821</v>
      </c>
      <c r="AL150" s="64" t="s">
        <v>77</v>
      </c>
      <c r="AM150" s="64" t="s">
        <v>78</v>
      </c>
      <c r="AN150" s="64"/>
      <c r="AO150" s="64"/>
      <c r="AP150" s="75">
        <v>128343</v>
      </c>
      <c r="AQ150" s="55" t="b">
        <f t="shared" si="2"/>
        <v>1</v>
      </c>
    </row>
    <row r="151" spans="1:43" ht="26.25" customHeight="1" x14ac:dyDescent="0.15">
      <c r="A151" s="60">
        <v>429</v>
      </c>
      <c r="B151" s="60">
        <v>128568</v>
      </c>
      <c r="C151" s="61" t="s">
        <v>131</v>
      </c>
      <c r="D151" s="61" t="s">
        <v>45</v>
      </c>
      <c r="E151" s="62" t="s">
        <v>1807</v>
      </c>
      <c r="F151" s="62" t="s">
        <v>1808</v>
      </c>
      <c r="G151" s="60">
        <v>2</v>
      </c>
      <c r="H151" s="139"/>
      <c r="I151" s="61" t="s">
        <v>1461</v>
      </c>
      <c r="J151" s="61" t="s">
        <v>49</v>
      </c>
      <c r="K151" s="61" t="s">
        <v>1822</v>
      </c>
      <c r="L151" s="61" t="s">
        <v>51</v>
      </c>
      <c r="M151" s="61" t="s">
        <v>52</v>
      </c>
      <c r="N151" s="61" t="s">
        <v>1823</v>
      </c>
      <c r="O151" s="61" t="s">
        <v>54</v>
      </c>
      <c r="P151" s="61" t="s">
        <v>314</v>
      </c>
      <c r="Q151" s="61" t="s">
        <v>314</v>
      </c>
      <c r="R151" s="61" t="s">
        <v>205</v>
      </c>
      <c r="S151" s="61" t="s">
        <v>1824</v>
      </c>
      <c r="T151" s="61" t="s">
        <v>59</v>
      </c>
      <c r="U151" s="61" t="s">
        <v>60</v>
      </c>
      <c r="V151" s="61" t="s">
        <v>1825</v>
      </c>
      <c r="W151" s="61" t="s">
        <v>598</v>
      </c>
      <c r="X151" s="61" t="s">
        <v>64</v>
      </c>
      <c r="Y151" s="50" t="s">
        <v>345</v>
      </c>
      <c r="Z151" s="61" t="s">
        <v>59</v>
      </c>
      <c r="AA151" s="61" t="s">
        <v>346</v>
      </c>
      <c r="AB151" s="61" t="s">
        <v>1826</v>
      </c>
      <c r="AC151" s="61" t="s">
        <v>541</v>
      </c>
      <c r="AD151" s="61" t="s">
        <v>560</v>
      </c>
      <c r="AE151" s="61" t="s">
        <v>1827</v>
      </c>
      <c r="AF151" s="61" t="s">
        <v>1828</v>
      </c>
      <c r="AG151" s="61" t="s">
        <v>1829</v>
      </c>
      <c r="AH151" s="61" t="s">
        <v>73</v>
      </c>
      <c r="AI151" s="61" t="s">
        <v>1830</v>
      </c>
      <c r="AJ151" s="71" t="s">
        <v>1831</v>
      </c>
      <c r="AK151" s="61" t="s">
        <v>1821</v>
      </c>
      <c r="AL151" s="64" t="s">
        <v>77</v>
      </c>
      <c r="AM151" s="64" t="s">
        <v>78</v>
      </c>
      <c r="AN151" s="64"/>
      <c r="AO151" s="64"/>
      <c r="AP151" s="75">
        <v>128568</v>
      </c>
      <c r="AQ151" s="55" t="b">
        <f t="shared" si="2"/>
        <v>1</v>
      </c>
    </row>
    <row r="152" spans="1:43" ht="26.25" customHeight="1" x14ac:dyDescent="0.15">
      <c r="A152" s="60">
        <v>430</v>
      </c>
      <c r="B152" s="60">
        <v>130947</v>
      </c>
      <c r="C152" s="61" t="s">
        <v>131</v>
      </c>
      <c r="D152" s="61" t="s">
        <v>45</v>
      </c>
      <c r="E152" s="62" t="s">
        <v>1807</v>
      </c>
      <c r="F152" s="62" t="s">
        <v>1808</v>
      </c>
      <c r="G152" s="60">
        <v>3</v>
      </c>
      <c r="H152" s="139"/>
      <c r="I152" s="61" t="s">
        <v>1461</v>
      </c>
      <c r="J152" s="61" t="s">
        <v>80</v>
      </c>
      <c r="K152" s="61" t="s">
        <v>1832</v>
      </c>
      <c r="L152" s="61" t="s">
        <v>51</v>
      </c>
      <c r="M152" s="61" t="s">
        <v>52</v>
      </c>
      <c r="N152" s="61" t="s">
        <v>1833</v>
      </c>
      <c r="O152" s="61" t="s">
        <v>115</v>
      </c>
      <c r="P152" s="61" t="s">
        <v>155</v>
      </c>
      <c r="Q152" s="61" t="s">
        <v>155</v>
      </c>
      <c r="R152" s="61" t="s">
        <v>496</v>
      </c>
      <c r="S152" s="61" t="s">
        <v>342</v>
      </c>
      <c r="T152" s="61" t="s">
        <v>59</v>
      </c>
      <c r="U152" s="61" t="s">
        <v>60</v>
      </c>
      <c r="V152" s="61" t="s">
        <v>1834</v>
      </c>
      <c r="W152" s="61" t="s">
        <v>1835</v>
      </c>
      <c r="X152" s="61" t="s">
        <v>345</v>
      </c>
      <c r="Y152" s="50" t="s">
        <v>345</v>
      </c>
      <c r="Z152" s="61" t="s">
        <v>59</v>
      </c>
      <c r="AA152" s="61" t="s">
        <v>346</v>
      </c>
      <c r="AB152" s="61" t="s">
        <v>484</v>
      </c>
      <c r="AC152" s="61" t="s">
        <v>415</v>
      </c>
      <c r="AD152" s="61" t="s">
        <v>1836</v>
      </c>
      <c r="AE152" s="61" t="s">
        <v>1837</v>
      </c>
      <c r="AF152" s="61" t="s">
        <v>1838</v>
      </c>
      <c r="AG152" s="61" t="s">
        <v>1839</v>
      </c>
      <c r="AH152" s="61" t="s">
        <v>73</v>
      </c>
      <c r="AI152" s="61" t="s">
        <v>1840</v>
      </c>
      <c r="AJ152" s="71" t="s">
        <v>1841</v>
      </c>
      <c r="AK152" s="61" t="s">
        <v>1821</v>
      </c>
      <c r="AL152" s="64" t="s">
        <v>77</v>
      </c>
      <c r="AM152" s="64" t="s">
        <v>78</v>
      </c>
      <c r="AN152" s="64"/>
      <c r="AO152" s="64"/>
      <c r="AP152" s="75">
        <v>130947</v>
      </c>
      <c r="AQ152" s="55" t="b">
        <f t="shared" si="2"/>
        <v>1</v>
      </c>
    </row>
    <row r="153" spans="1:43" ht="26.25" customHeight="1" x14ac:dyDescent="0.15">
      <c r="A153" s="60">
        <v>431</v>
      </c>
      <c r="B153" s="60">
        <v>130127</v>
      </c>
      <c r="C153" s="61" t="s">
        <v>131</v>
      </c>
      <c r="D153" s="61" t="s">
        <v>45</v>
      </c>
      <c r="E153" s="62" t="s">
        <v>1807</v>
      </c>
      <c r="F153" s="62" t="s">
        <v>1808</v>
      </c>
      <c r="G153" s="60">
        <v>4</v>
      </c>
      <c r="H153" s="140"/>
      <c r="I153" s="61" t="s">
        <v>1461</v>
      </c>
      <c r="J153" s="61" t="s">
        <v>49</v>
      </c>
      <c r="K153" s="61" t="s">
        <v>1842</v>
      </c>
      <c r="L153" s="61" t="s">
        <v>51</v>
      </c>
      <c r="M153" s="61" t="s">
        <v>52</v>
      </c>
      <c r="N153" s="61" t="s">
        <v>1843</v>
      </c>
      <c r="O153" s="61" t="s">
        <v>115</v>
      </c>
      <c r="P153" s="61" t="s">
        <v>283</v>
      </c>
      <c r="Q153" s="61" t="s">
        <v>283</v>
      </c>
      <c r="R153" s="61" t="s">
        <v>171</v>
      </c>
      <c r="S153" s="61" t="s">
        <v>1844</v>
      </c>
      <c r="T153" s="61" t="s">
        <v>59</v>
      </c>
      <c r="U153" s="61" t="s">
        <v>60</v>
      </c>
      <c r="V153" s="61" t="s">
        <v>1845</v>
      </c>
      <c r="W153" s="61" t="s">
        <v>1846</v>
      </c>
      <c r="X153" s="61" t="s">
        <v>64</v>
      </c>
      <c r="Y153" s="50" t="s">
        <v>345</v>
      </c>
      <c r="Z153" s="61" t="s">
        <v>59</v>
      </c>
      <c r="AA153" s="61" t="s">
        <v>1501</v>
      </c>
      <c r="AB153" s="61" t="s">
        <v>1847</v>
      </c>
      <c r="AC153" s="61" t="s">
        <v>1848</v>
      </c>
      <c r="AD153" s="61" t="s">
        <v>1849</v>
      </c>
      <c r="AE153" s="61" t="s">
        <v>1850</v>
      </c>
      <c r="AF153" s="61" t="s">
        <v>1851</v>
      </c>
      <c r="AG153" s="61" t="s">
        <v>1852</v>
      </c>
      <c r="AH153" s="61" t="s">
        <v>73</v>
      </c>
      <c r="AI153" s="61" t="s">
        <v>1853</v>
      </c>
      <c r="AJ153" s="71" t="s">
        <v>1854</v>
      </c>
      <c r="AK153" s="61" t="s">
        <v>1821</v>
      </c>
      <c r="AL153" s="64" t="s">
        <v>77</v>
      </c>
      <c r="AM153" s="64" t="s">
        <v>78</v>
      </c>
      <c r="AN153" s="64"/>
      <c r="AO153" s="64"/>
      <c r="AP153" s="75">
        <v>130127</v>
      </c>
      <c r="AQ153" s="55" t="b">
        <f t="shared" si="2"/>
        <v>1</v>
      </c>
    </row>
    <row r="154" spans="1:43" ht="26.25" customHeight="1" x14ac:dyDescent="0.15">
      <c r="A154" s="60">
        <v>432</v>
      </c>
      <c r="B154" s="60">
        <v>133437</v>
      </c>
      <c r="C154" s="61" t="s">
        <v>131</v>
      </c>
      <c r="D154" s="61" t="s">
        <v>45</v>
      </c>
      <c r="E154" s="62" t="s">
        <v>1326</v>
      </c>
      <c r="F154" s="62" t="s">
        <v>1808</v>
      </c>
      <c r="G154" s="61" t="s">
        <v>132</v>
      </c>
      <c r="H154" s="61" t="s">
        <v>522</v>
      </c>
      <c r="I154" s="61" t="s">
        <v>1461</v>
      </c>
      <c r="J154" s="61" t="s">
        <v>49</v>
      </c>
      <c r="K154" s="61" t="s">
        <v>1855</v>
      </c>
      <c r="L154" s="61" t="s">
        <v>51</v>
      </c>
      <c r="M154" s="61" t="s">
        <v>52</v>
      </c>
      <c r="N154" s="61" t="s">
        <v>1856</v>
      </c>
      <c r="O154" s="61" t="s">
        <v>54</v>
      </c>
      <c r="P154" s="61" t="s">
        <v>268</v>
      </c>
      <c r="Q154" s="61" t="s">
        <v>268</v>
      </c>
      <c r="R154" s="61" t="s">
        <v>806</v>
      </c>
      <c r="S154" s="61" t="s">
        <v>497</v>
      </c>
      <c r="T154" s="61" t="s">
        <v>59</v>
      </c>
      <c r="U154" s="61" t="s">
        <v>60</v>
      </c>
      <c r="V154" s="61" t="s">
        <v>1857</v>
      </c>
      <c r="W154" s="61" t="s">
        <v>374</v>
      </c>
      <c r="X154" s="61" t="s">
        <v>64</v>
      </c>
      <c r="Y154" s="50" t="s">
        <v>667</v>
      </c>
      <c r="Z154" s="61" t="s">
        <v>59</v>
      </c>
      <c r="AA154" s="61" t="s">
        <v>1858</v>
      </c>
      <c r="AB154" s="61" t="s">
        <v>1859</v>
      </c>
      <c r="AC154" s="61" t="s">
        <v>124</v>
      </c>
      <c r="AD154" s="61" t="s">
        <v>1860</v>
      </c>
      <c r="AE154" s="61" t="s">
        <v>1861</v>
      </c>
      <c r="AF154" s="61" t="s">
        <v>1862</v>
      </c>
      <c r="AG154" s="61" t="s">
        <v>1863</v>
      </c>
      <c r="AH154" s="61" t="s">
        <v>73</v>
      </c>
      <c r="AI154" s="61" t="s">
        <v>1864</v>
      </c>
      <c r="AJ154" s="71" t="s">
        <v>1865</v>
      </c>
      <c r="AK154" s="61" t="s">
        <v>1821</v>
      </c>
      <c r="AL154" s="64" t="s">
        <v>77</v>
      </c>
      <c r="AM154" s="64" t="s">
        <v>78</v>
      </c>
      <c r="AN154" s="64"/>
      <c r="AO154" s="64"/>
      <c r="AP154" s="75">
        <v>133437</v>
      </c>
      <c r="AQ154" s="55" t="b">
        <f t="shared" si="2"/>
        <v>1</v>
      </c>
    </row>
    <row r="155" spans="1:43" ht="26.25" customHeight="1" x14ac:dyDescent="0.15">
      <c r="A155" s="60">
        <v>433</v>
      </c>
      <c r="B155" s="60">
        <v>129631</v>
      </c>
      <c r="C155" s="61" t="s">
        <v>131</v>
      </c>
      <c r="D155" s="61" t="s">
        <v>45</v>
      </c>
      <c r="E155" s="62" t="s">
        <v>1866</v>
      </c>
      <c r="F155" s="62" t="s">
        <v>1808</v>
      </c>
      <c r="G155" s="61" t="s">
        <v>132</v>
      </c>
      <c r="H155" s="61" t="s">
        <v>522</v>
      </c>
      <c r="I155" s="61" t="s">
        <v>1866</v>
      </c>
      <c r="J155" s="61" t="s">
        <v>49</v>
      </c>
      <c r="K155" s="61" t="s">
        <v>1867</v>
      </c>
      <c r="L155" s="61" t="s">
        <v>51</v>
      </c>
      <c r="M155" s="61" t="s">
        <v>52</v>
      </c>
      <c r="N155" s="61" t="s">
        <v>1868</v>
      </c>
      <c r="O155" s="61" t="s">
        <v>54</v>
      </c>
      <c r="P155" s="61" t="s">
        <v>634</v>
      </c>
      <c r="Q155" s="61" t="s">
        <v>634</v>
      </c>
      <c r="R155" s="61" t="s">
        <v>57</v>
      </c>
      <c r="S155" s="61" t="s">
        <v>481</v>
      </c>
      <c r="T155" s="61" t="s">
        <v>59</v>
      </c>
      <c r="U155" s="61" t="s">
        <v>80</v>
      </c>
      <c r="V155" s="61" t="s">
        <v>1869</v>
      </c>
      <c r="W155" s="61" t="s">
        <v>374</v>
      </c>
      <c r="X155" s="61" t="s">
        <v>64</v>
      </c>
      <c r="Y155" s="50" t="s">
        <v>64</v>
      </c>
      <c r="Z155" s="61" t="s">
        <v>65</v>
      </c>
      <c r="AA155" s="61" t="s">
        <v>1870</v>
      </c>
      <c r="AB155" s="61" t="s">
        <v>587</v>
      </c>
      <c r="AC155" s="61" t="s">
        <v>1871</v>
      </c>
      <c r="AD155" s="61" t="s">
        <v>1872</v>
      </c>
      <c r="AE155" s="61" t="s">
        <v>1873</v>
      </c>
      <c r="AF155" s="61" t="s">
        <v>374</v>
      </c>
      <c r="AG155" s="61" t="s">
        <v>1874</v>
      </c>
      <c r="AH155" s="61" t="s">
        <v>73</v>
      </c>
      <c r="AI155" s="61" t="s">
        <v>1875</v>
      </c>
      <c r="AJ155" s="71" t="s">
        <v>1876</v>
      </c>
      <c r="AK155" s="61" t="s">
        <v>1821</v>
      </c>
      <c r="AL155" s="64" t="s">
        <v>77</v>
      </c>
      <c r="AM155" s="64" t="s">
        <v>78</v>
      </c>
      <c r="AN155" s="64"/>
      <c r="AO155" s="64"/>
      <c r="AP155" s="75">
        <v>129631</v>
      </c>
      <c r="AQ155" s="55" t="b">
        <f t="shared" si="2"/>
        <v>1</v>
      </c>
    </row>
    <row r="156" spans="1:43" ht="26.25" customHeight="1" x14ac:dyDescent="0.15">
      <c r="A156" s="60">
        <v>434</v>
      </c>
      <c r="B156" s="60">
        <v>109735</v>
      </c>
      <c r="C156" s="61" t="s">
        <v>131</v>
      </c>
      <c r="D156" s="61" t="s">
        <v>45</v>
      </c>
      <c r="E156" s="62" t="s">
        <v>1877</v>
      </c>
      <c r="F156" s="62" t="s">
        <v>1808</v>
      </c>
      <c r="G156" s="60">
        <v>1</v>
      </c>
      <c r="H156" s="137" t="s">
        <v>1878</v>
      </c>
      <c r="I156" s="61" t="s">
        <v>1877</v>
      </c>
      <c r="J156" s="61" t="s">
        <v>49</v>
      </c>
      <c r="K156" s="61" t="s">
        <v>1879</v>
      </c>
      <c r="L156" s="61" t="s">
        <v>51</v>
      </c>
      <c r="M156" s="61" t="s">
        <v>52</v>
      </c>
      <c r="N156" s="61" t="s">
        <v>1880</v>
      </c>
      <c r="O156" s="61" t="s">
        <v>54</v>
      </c>
      <c r="P156" s="61" t="s">
        <v>1881</v>
      </c>
      <c r="Q156" s="61" t="s">
        <v>1881</v>
      </c>
      <c r="R156" s="61" t="s">
        <v>1882</v>
      </c>
      <c r="S156" s="61" t="s">
        <v>452</v>
      </c>
      <c r="T156" s="61" t="s">
        <v>59</v>
      </c>
      <c r="U156" s="61" t="s">
        <v>80</v>
      </c>
      <c r="V156" s="61" t="s">
        <v>1883</v>
      </c>
      <c r="W156" s="61" t="s">
        <v>1280</v>
      </c>
      <c r="X156" s="61" t="s">
        <v>64</v>
      </c>
      <c r="Y156" s="50" t="s">
        <v>667</v>
      </c>
      <c r="Z156" s="61" t="s">
        <v>59</v>
      </c>
      <c r="AA156" s="61" t="s">
        <v>1444</v>
      </c>
      <c r="AB156" s="61" t="s">
        <v>600</v>
      </c>
      <c r="AC156" s="61" t="s">
        <v>541</v>
      </c>
      <c r="AD156" s="61" t="s">
        <v>472</v>
      </c>
      <c r="AE156" s="61" t="s">
        <v>473</v>
      </c>
      <c r="AF156" s="61" t="s">
        <v>488</v>
      </c>
      <c r="AG156" s="61" t="s">
        <v>1884</v>
      </c>
      <c r="AH156" s="61" t="s">
        <v>73</v>
      </c>
      <c r="AI156" s="61" t="s">
        <v>1885</v>
      </c>
      <c r="AJ156" s="71" t="s">
        <v>1886</v>
      </c>
      <c r="AK156" s="61" t="s">
        <v>1821</v>
      </c>
      <c r="AL156" s="64" t="s">
        <v>77</v>
      </c>
      <c r="AM156" s="64" t="s">
        <v>78</v>
      </c>
      <c r="AN156" s="64"/>
      <c r="AO156" s="64"/>
      <c r="AP156" s="75">
        <v>109735</v>
      </c>
      <c r="AQ156" s="55" t="b">
        <f t="shared" si="2"/>
        <v>1</v>
      </c>
    </row>
    <row r="157" spans="1:43" ht="26.25" customHeight="1" x14ac:dyDescent="0.15">
      <c r="A157" s="60">
        <v>435</v>
      </c>
      <c r="B157" s="60">
        <v>123518</v>
      </c>
      <c r="C157" s="61" t="s">
        <v>131</v>
      </c>
      <c r="D157" s="61" t="s">
        <v>45</v>
      </c>
      <c r="E157" s="62" t="s">
        <v>1877</v>
      </c>
      <c r="F157" s="62" t="s">
        <v>1808</v>
      </c>
      <c r="G157" s="64">
        <v>2</v>
      </c>
      <c r="H157" s="137"/>
      <c r="I157" s="61" t="s">
        <v>1877</v>
      </c>
      <c r="J157" s="61" t="s">
        <v>49</v>
      </c>
      <c r="K157" s="61" t="s">
        <v>1887</v>
      </c>
      <c r="L157" s="61" t="s">
        <v>51</v>
      </c>
      <c r="M157" s="61" t="s">
        <v>52</v>
      </c>
      <c r="N157" s="61" t="s">
        <v>1888</v>
      </c>
      <c r="O157" s="61" t="s">
        <v>115</v>
      </c>
      <c r="P157" s="61" t="s">
        <v>1889</v>
      </c>
      <c r="Q157" s="61" t="s">
        <v>137</v>
      </c>
      <c r="R157" s="61" t="s">
        <v>451</v>
      </c>
      <c r="S157" s="61" t="s">
        <v>1890</v>
      </c>
      <c r="T157" s="61" t="s">
        <v>59</v>
      </c>
      <c r="U157" s="61" t="s">
        <v>60</v>
      </c>
      <c r="V157" s="61" t="s">
        <v>206</v>
      </c>
      <c r="W157" s="61" t="s">
        <v>1891</v>
      </c>
      <c r="X157" s="61" t="s">
        <v>345</v>
      </c>
      <c r="Y157" s="50" t="s">
        <v>667</v>
      </c>
      <c r="Z157" s="61" t="s">
        <v>59</v>
      </c>
      <c r="AA157" s="61" t="s">
        <v>1240</v>
      </c>
      <c r="AB157" s="61" t="s">
        <v>1892</v>
      </c>
      <c r="AC157" s="61" t="s">
        <v>1893</v>
      </c>
      <c r="AD157" s="61" t="s">
        <v>818</v>
      </c>
      <c r="AE157" s="61" t="s">
        <v>1244</v>
      </c>
      <c r="AF157" s="61" t="s">
        <v>1894</v>
      </c>
      <c r="AG157" s="61" t="s">
        <v>1895</v>
      </c>
      <c r="AH157" s="61" t="s">
        <v>73</v>
      </c>
      <c r="AI157" s="61" t="s">
        <v>1896</v>
      </c>
      <c r="AJ157" s="71" t="s">
        <v>1897</v>
      </c>
      <c r="AK157" s="61" t="s">
        <v>1821</v>
      </c>
      <c r="AL157" s="64" t="s">
        <v>77</v>
      </c>
      <c r="AM157" s="64" t="s">
        <v>78</v>
      </c>
      <c r="AN157" s="64"/>
      <c r="AO157" s="64"/>
      <c r="AP157" s="75">
        <v>123518</v>
      </c>
      <c r="AQ157" s="55" t="b">
        <f t="shared" si="2"/>
        <v>1</v>
      </c>
    </row>
    <row r="158" spans="1:43" ht="26.25" customHeight="1" x14ac:dyDescent="0.15">
      <c r="A158" s="60">
        <v>436</v>
      </c>
      <c r="B158" s="60">
        <v>129369</v>
      </c>
      <c r="C158" s="61" t="s">
        <v>131</v>
      </c>
      <c r="D158" s="61" t="s">
        <v>45</v>
      </c>
      <c r="E158" s="62" t="s">
        <v>1877</v>
      </c>
      <c r="F158" s="62" t="s">
        <v>1808</v>
      </c>
      <c r="G158" s="60">
        <v>3</v>
      </c>
      <c r="H158" s="137"/>
      <c r="I158" s="61" t="s">
        <v>1877</v>
      </c>
      <c r="J158" s="61" t="s">
        <v>49</v>
      </c>
      <c r="K158" s="61" t="s">
        <v>1898</v>
      </c>
      <c r="L158" s="61" t="s">
        <v>51</v>
      </c>
      <c r="M158" s="61" t="s">
        <v>52</v>
      </c>
      <c r="N158" s="61" t="s">
        <v>1899</v>
      </c>
      <c r="O158" s="61" t="s">
        <v>54</v>
      </c>
      <c r="P158" s="61" t="s">
        <v>466</v>
      </c>
      <c r="Q158" s="61" t="s">
        <v>466</v>
      </c>
      <c r="R158" s="61" t="s">
        <v>237</v>
      </c>
      <c r="S158" s="61" t="s">
        <v>58</v>
      </c>
      <c r="T158" s="61" t="s">
        <v>59</v>
      </c>
      <c r="U158" s="61" t="s">
        <v>60</v>
      </c>
      <c r="V158" s="61" t="s">
        <v>298</v>
      </c>
      <c r="W158" s="61" t="s">
        <v>1900</v>
      </c>
      <c r="X158" s="61" t="s">
        <v>345</v>
      </c>
      <c r="Y158" s="50" t="s">
        <v>667</v>
      </c>
      <c r="Z158" s="61" t="s">
        <v>59</v>
      </c>
      <c r="AA158" s="61" t="s">
        <v>1901</v>
      </c>
      <c r="AB158" s="61" t="s">
        <v>1902</v>
      </c>
      <c r="AC158" s="61" t="s">
        <v>1903</v>
      </c>
      <c r="AD158" s="61" t="s">
        <v>638</v>
      </c>
      <c r="AE158" s="61" t="s">
        <v>1904</v>
      </c>
      <c r="AF158" s="61" t="s">
        <v>1905</v>
      </c>
      <c r="AG158" s="61" t="s">
        <v>1906</v>
      </c>
      <c r="AH158" s="61" t="s">
        <v>73</v>
      </c>
      <c r="AI158" s="61" t="s">
        <v>1907</v>
      </c>
      <c r="AJ158" s="71" t="s">
        <v>1908</v>
      </c>
      <c r="AK158" s="61" t="s">
        <v>1821</v>
      </c>
      <c r="AL158" s="64" t="s">
        <v>77</v>
      </c>
      <c r="AM158" s="64" t="s">
        <v>78</v>
      </c>
      <c r="AN158" s="64"/>
      <c r="AO158" s="64"/>
      <c r="AP158" s="75">
        <v>129369</v>
      </c>
      <c r="AQ158" s="55" t="b">
        <f t="shared" si="2"/>
        <v>1</v>
      </c>
    </row>
    <row r="159" spans="1:43" ht="26.25" customHeight="1" x14ac:dyDescent="0.15">
      <c r="A159" s="60">
        <v>437</v>
      </c>
      <c r="B159" s="60">
        <v>122238</v>
      </c>
      <c r="C159" s="61" t="s">
        <v>131</v>
      </c>
      <c r="D159" s="61" t="s">
        <v>45</v>
      </c>
      <c r="E159" s="62" t="s">
        <v>1877</v>
      </c>
      <c r="F159" s="62" t="s">
        <v>1808</v>
      </c>
      <c r="G159" s="64">
        <v>4</v>
      </c>
      <c r="H159" s="137"/>
      <c r="I159" s="61" t="s">
        <v>1877</v>
      </c>
      <c r="J159" s="61" t="s">
        <v>80</v>
      </c>
      <c r="K159" s="61" t="s">
        <v>1909</v>
      </c>
      <c r="L159" s="61" t="s">
        <v>51</v>
      </c>
      <c r="M159" s="61" t="s">
        <v>52</v>
      </c>
      <c r="N159" s="61" t="s">
        <v>1910</v>
      </c>
      <c r="O159" s="61" t="s">
        <v>54</v>
      </c>
      <c r="P159" s="61" t="s">
        <v>252</v>
      </c>
      <c r="Q159" s="61" t="s">
        <v>252</v>
      </c>
      <c r="R159" s="61" t="s">
        <v>423</v>
      </c>
      <c r="S159" s="61" t="s">
        <v>1911</v>
      </c>
      <c r="T159" s="61" t="s">
        <v>59</v>
      </c>
      <c r="U159" s="61" t="s">
        <v>1912</v>
      </c>
      <c r="V159" s="61" t="s">
        <v>1452</v>
      </c>
      <c r="W159" s="61" t="s">
        <v>1913</v>
      </c>
      <c r="X159" s="61" t="s">
        <v>345</v>
      </c>
      <c r="Y159" s="50" t="s">
        <v>345</v>
      </c>
      <c r="Z159" s="61" t="s">
        <v>59</v>
      </c>
      <c r="AA159" s="61" t="s">
        <v>1444</v>
      </c>
      <c r="AB159" s="61" t="s">
        <v>1914</v>
      </c>
      <c r="AC159" s="61" t="s">
        <v>331</v>
      </c>
      <c r="AD159" s="61" t="s">
        <v>1915</v>
      </c>
      <c r="AE159" s="61" t="s">
        <v>131</v>
      </c>
      <c r="AF159" s="61" t="s">
        <v>488</v>
      </c>
      <c r="AG159" s="61" t="s">
        <v>1916</v>
      </c>
      <c r="AH159" s="61" t="s">
        <v>73</v>
      </c>
      <c r="AI159" s="61" t="s">
        <v>1917</v>
      </c>
      <c r="AJ159" s="71" t="s">
        <v>1918</v>
      </c>
      <c r="AK159" s="61" t="s">
        <v>1821</v>
      </c>
      <c r="AL159" s="64" t="s">
        <v>77</v>
      </c>
      <c r="AM159" s="64" t="s">
        <v>78</v>
      </c>
      <c r="AN159" s="64"/>
      <c r="AO159" s="64"/>
      <c r="AP159" s="75">
        <v>122238</v>
      </c>
      <c r="AQ159" s="55" t="b">
        <f t="shared" si="2"/>
        <v>1</v>
      </c>
    </row>
    <row r="160" spans="1:43" ht="26.25" customHeight="1" x14ac:dyDescent="0.15">
      <c r="A160" s="60">
        <v>438</v>
      </c>
      <c r="B160" s="61">
        <v>587</v>
      </c>
      <c r="C160" s="61" t="s">
        <v>131</v>
      </c>
      <c r="D160" s="61" t="s">
        <v>45</v>
      </c>
      <c r="E160" s="62" t="s">
        <v>1877</v>
      </c>
      <c r="F160" s="62" t="s">
        <v>1808</v>
      </c>
      <c r="G160" s="60">
        <v>5</v>
      </c>
      <c r="H160" s="137"/>
      <c r="I160" s="61" t="s">
        <v>1877</v>
      </c>
      <c r="J160" s="61" t="s">
        <v>80</v>
      </c>
      <c r="K160" s="61" t="s">
        <v>1919</v>
      </c>
      <c r="L160" s="61" t="s">
        <v>51</v>
      </c>
      <c r="M160" s="61" t="s">
        <v>52</v>
      </c>
      <c r="N160" s="61" t="s">
        <v>1920</v>
      </c>
      <c r="O160" s="61" t="s">
        <v>54</v>
      </c>
      <c r="P160" s="61" t="s">
        <v>1921</v>
      </c>
      <c r="Q160" s="61" t="s">
        <v>1921</v>
      </c>
      <c r="R160" s="61" t="s">
        <v>1922</v>
      </c>
      <c r="S160" s="61" t="s">
        <v>452</v>
      </c>
      <c r="T160" s="61" t="s">
        <v>59</v>
      </c>
      <c r="U160" s="61" t="s">
        <v>498</v>
      </c>
      <c r="V160" s="61" t="s">
        <v>469</v>
      </c>
      <c r="W160" s="61" t="s">
        <v>374</v>
      </c>
      <c r="X160" s="61" t="s">
        <v>64</v>
      </c>
      <c r="Y160" s="50" t="s">
        <v>64</v>
      </c>
      <c r="Z160" s="61" t="s">
        <v>65</v>
      </c>
      <c r="AA160" s="61" t="s">
        <v>869</v>
      </c>
      <c r="AB160" s="61" t="s">
        <v>540</v>
      </c>
      <c r="AC160" s="61" t="s">
        <v>471</v>
      </c>
      <c r="AD160" s="61" t="s">
        <v>1923</v>
      </c>
      <c r="AE160" s="61" t="s">
        <v>1457</v>
      </c>
      <c r="AF160" s="61" t="s">
        <v>1924</v>
      </c>
      <c r="AG160" s="61" t="s">
        <v>1925</v>
      </c>
      <c r="AH160" s="61" t="s">
        <v>73</v>
      </c>
      <c r="AI160" s="61" t="s">
        <v>1926</v>
      </c>
      <c r="AJ160" s="71" t="s">
        <v>1927</v>
      </c>
      <c r="AK160" s="61" t="s">
        <v>1821</v>
      </c>
      <c r="AL160" s="64" t="s">
        <v>77</v>
      </c>
      <c r="AM160" s="64" t="s">
        <v>78</v>
      </c>
      <c r="AN160" s="64"/>
      <c r="AO160" s="64"/>
      <c r="AP160" s="75">
        <v>104766</v>
      </c>
      <c r="AQ160" s="55" t="b">
        <f t="shared" si="2"/>
        <v>0</v>
      </c>
    </row>
    <row r="161" spans="1:43" ht="26.25" customHeight="1" x14ac:dyDescent="0.15">
      <c r="A161" s="60">
        <v>439</v>
      </c>
      <c r="B161" s="60">
        <v>134220</v>
      </c>
      <c r="C161" s="61" t="s">
        <v>131</v>
      </c>
      <c r="D161" s="61" t="s">
        <v>45</v>
      </c>
      <c r="E161" s="62" t="s">
        <v>1877</v>
      </c>
      <c r="F161" s="62" t="s">
        <v>1808</v>
      </c>
      <c r="G161" s="64">
        <v>6</v>
      </c>
      <c r="H161" s="137"/>
      <c r="I161" s="61" t="s">
        <v>1877</v>
      </c>
      <c r="J161" s="61" t="s">
        <v>49</v>
      </c>
      <c r="K161" s="61" t="s">
        <v>1928</v>
      </c>
      <c r="L161" s="61" t="s">
        <v>51</v>
      </c>
      <c r="M161" s="61" t="s">
        <v>52</v>
      </c>
      <c r="N161" s="61" t="s">
        <v>1929</v>
      </c>
      <c r="O161" s="61" t="s">
        <v>54</v>
      </c>
      <c r="P161" s="61" t="s">
        <v>1930</v>
      </c>
      <c r="Q161" s="61" t="s">
        <v>1930</v>
      </c>
      <c r="R161" s="61" t="s">
        <v>1931</v>
      </c>
      <c r="S161" s="61" t="s">
        <v>1115</v>
      </c>
      <c r="T161" s="61" t="s">
        <v>59</v>
      </c>
      <c r="U161" s="61" t="s">
        <v>60</v>
      </c>
      <c r="V161" s="61" t="s">
        <v>1932</v>
      </c>
      <c r="W161" s="61" t="s">
        <v>374</v>
      </c>
      <c r="X161" s="61" t="s">
        <v>64</v>
      </c>
      <c r="Y161" s="50" t="s">
        <v>667</v>
      </c>
      <c r="Z161" s="61" t="s">
        <v>59</v>
      </c>
      <c r="AA161" s="61" t="s">
        <v>1240</v>
      </c>
      <c r="AB161" s="61" t="s">
        <v>1933</v>
      </c>
      <c r="AC161" s="61" t="s">
        <v>428</v>
      </c>
      <c r="AD161" s="61" t="s">
        <v>1934</v>
      </c>
      <c r="AE161" s="61" t="s">
        <v>1935</v>
      </c>
      <c r="AF161" s="61" t="s">
        <v>1936</v>
      </c>
      <c r="AG161" s="61" t="s">
        <v>1937</v>
      </c>
      <c r="AH161" s="61" t="s">
        <v>73</v>
      </c>
      <c r="AI161" s="61" t="s">
        <v>1938</v>
      </c>
      <c r="AJ161" s="71" t="s">
        <v>1939</v>
      </c>
      <c r="AK161" s="61" t="s">
        <v>1821</v>
      </c>
      <c r="AL161" s="64" t="s">
        <v>77</v>
      </c>
      <c r="AM161" s="64" t="s">
        <v>78</v>
      </c>
      <c r="AN161" s="64"/>
      <c r="AO161" s="64"/>
      <c r="AP161" s="75">
        <v>134220</v>
      </c>
      <c r="AQ161" s="55" t="b">
        <f t="shared" si="2"/>
        <v>1</v>
      </c>
    </row>
    <row r="162" spans="1:43" ht="26.25" customHeight="1" x14ac:dyDescent="0.15">
      <c r="A162" s="60">
        <v>440</v>
      </c>
      <c r="B162" s="60">
        <v>128301</v>
      </c>
      <c r="C162" s="61" t="s">
        <v>131</v>
      </c>
      <c r="D162" s="61" t="s">
        <v>45</v>
      </c>
      <c r="E162" s="62" t="s">
        <v>1877</v>
      </c>
      <c r="F162" s="62" t="s">
        <v>1808</v>
      </c>
      <c r="G162" s="60">
        <v>7</v>
      </c>
      <c r="H162" s="137"/>
      <c r="I162" s="61" t="s">
        <v>1877</v>
      </c>
      <c r="J162" s="61" t="s">
        <v>49</v>
      </c>
      <c r="K162" s="61" t="s">
        <v>1940</v>
      </c>
      <c r="L162" s="61" t="s">
        <v>51</v>
      </c>
      <c r="M162" s="61" t="s">
        <v>52</v>
      </c>
      <c r="N162" s="61" t="s">
        <v>1941</v>
      </c>
      <c r="O162" s="61" t="s">
        <v>900</v>
      </c>
      <c r="P162" s="61" t="s">
        <v>478</v>
      </c>
      <c r="Q162" s="61" t="s">
        <v>478</v>
      </c>
      <c r="R162" s="61" t="s">
        <v>723</v>
      </c>
      <c r="S162" s="61" t="s">
        <v>452</v>
      </c>
      <c r="T162" s="61" t="s">
        <v>59</v>
      </c>
      <c r="U162" s="61" t="s">
        <v>60</v>
      </c>
      <c r="V162" s="61" t="s">
        <v>700</v>
      </c>
      <c r="W162" s="61" t="s">
        <v>374</v>
      </c>
      <c r="X162" s="61" t="s">
        <v>64</v>
      </c>
      <c r="Y162" s="50" t="s">
        <v>64</v>
      </c>
      <c r="Z162" s="61" t="s">
        <v>65</v>
      </c>
      <c r="AA162" s="61" t="s">
        <v>1224</v>
      </c>
      <c r="AB162" s="61" t="s">
        <v>799</v>
      </c>
      <c r="AC162" s="61" t="s">
        <v>1225</v>
      </c>
      <c r="AD162" s="61" t="s">
        <v>1349</v>
      </c>
      <c r="AE162" s="61" t="s">
        <v>473</v>
      </c>
      <c r="AF162" s="61" t="s">
        <v>1817</v>
      </c>
      <c r="AG162" s="61" t="s">
        <v>1942</v>
      </c>
      <c r="AH162" s="61" t="s">
        <v>73</v>
      </c>
      <c r="AI162" s="61" t="s">
        <v>1943</v>
      </c>
      <c r="AJ162" s="71" t="s">
        <v>1944</v>
      </c>
      <c r="AK162" s="61" t="s">
        <v>1821</v>
      </c>
      <c r="AL162" s="64" t="s">
        <v>77</v>
      </c>
      <c r="AM162" s="64" t="s">
        <v>78</v>
      </c>
      <c r="AN162" s="64"/>
      <c r="AO162" s="64"/>
      <c r="AP162" s="75">
        <v>128301</v>
      </c>
      <c r="AQ162" s="55" t="b">
        <f t="shared" si="2"/>
        <v>1</v>
      </c>
    </row>
    <row r="163" spans="1:43" ht="26.25" customHeight="1" x14ac:dyDescent="0.15">
      <c r="A163" s="60">
        <v>441</v>
      </c>
      <c r="B163" s="60">
        <v>126713</v>
      </c>
      <c r="C163" s="61" t="s">
        <v>131</v>
      </c>
      <c r="D163" s="61" t="s">
        <v>45</v>
      </c>
      <c r="E163" s="62" t="s">
        <v>1877</v>
      </c>
      <c r="F163" s="62" t="s">
        <v>1808</v>
      </c>
      <c r="G163" s="64">
        <v>8</v>
      </c>
      <c r="H163" s="137"/>
      <c r="I163" s="61" t="s">
        <v>1877</v>
      </c>
      <c r="J163" s="61" t="s">
        <v>49</v>
      </c>
      <c r="K163" s="61" t="s">
        <v>1945</v>
      </c>
      <c r="L163" s="61" t="s">
        <v>51</v>
      </c>
      <c r="M163" s="61" t="s">
        <v>52</v>
      </c>
      <c r="N163" s="61" t="s">
        <v>1946</v>
      </c>
      <c r="O163" s="61" t="s">
        <v>900</v>
      </c>
      <c r="P163" s="61" t="s">
        <v>634</v>
      </c>
      <c r="Q163" s="61" t="s">
        <v>634</v>
      </c>
      <c r="R163" s="61" t="s">
        <v>806</v>
      </c>
      <c r="S163" s="61" t="s">
        <v>852</v>
      </c>
      <c r="T163" s="61" t="s">
        <v>59</v>
      </c>
      <c r="U163" s="61" t="s">
        <v>498</v>
      </c>
      <c r="V163" s="61" t="s">
        <v>1947</v>
      </c>
      <c r="W163" s="61" t="s">
        <v>59</v>
      </c>
      <c r="X163" s="61" t="s">
        <v>64</v>
      </c>
      <c r="Y163" s="50" t="s">
        <v>64</v>
      </c>
      <c r="Z163" s="61" t="s">
        <v>59</v>
      </c>
      <c r="AA163" s="61" t="s">
        <v>511</v>
      </c>
      <c r="AB163" s="61" t="s">
        <v>484</v>
      </c>
      <c r="AC163" s="61" t="s">
        <v>1948</v>
      </c>
      <c r="AD163" s="61" t="s">
        <v>1349</v>
      </c>
      <c r="AE163" s="61" t="s">
        <v>473</v>
      </c>
      <c r="AF163" s="61" t="s">
        <v>1817</v>
      </c>
      <c r="AG163" s="61" t="s">
        <v>1949</v>
      </c>
      <c r="AH163" s="61" t="s">
        <v>73</v>
      </c>
      <c r="AI163" s="61" t="s">
        <v>1950</v>
      </c>
      <c r="AJ163" s="71" t="s">
        <v>1951</v>
      </c>
      <c r="AK163" s="61" t="s">
        <v>1821</v>
      </c>
      <c r="AL163" s="64" t="s">
        <v>77</v>
      </c>
      <c r="AM163" s="64" t="s">
        <v>78</v>
      </c>
      <c r="AN163" s="64"/>
      <c r="AO163" s="64"/>
      <c r="AP163" s="75">
        <v>126713</v>
      </c>
      <c r="AQ163" s="55" t="b">
        <f t="shared" si="2"/>
        <v>1</v>
      </c>
    </row>
    <row r="164" spans="1:43" ht="26.25" customHeight="1" x14ac:dyDescent="0.15">
      <c r="A164" s="60">
        <v>442</v>
      </c>
      <c r="B164" s="60">
        <v>127872</v>
      </c>
      <c r="C164" s="61" t="s">
        <v>131</v>
      </c>
      <c r="D164" s="61" t="s">
        <v>45</v>
      </c>
      <c r="E164" s="62" t="s">
        <v>1877</v>
      </c>
      <c r="F164" s="62" t="s">
        <v>1808</v>
      </c>
      <c r="G164" s="60">
        <v>9</v>
      </c>
      <c r="H164" s="137"/>
      <c r="I164" s="61" t="s">
        <v>1877</v>
      </c>
      <c r="J164" s="61" t="s">
        <v>49</v>
      </c>
      <c r="K164" s="61" t="s">
        <v>1952</v>
      </c>
      <c r="L164" s="61" t="s">
        <v>51</v>
      </c>
      <c r="M164" s="61" t="s">
        <v>52</v>
      </c>
      <c r="N164" s="61" t="s">
        <v>1953</v>
      </c>
      <c r="O164" s="61" t="s">
        <v>900</v>
      </c>
      <c r="P164" s="61" t="s">
        <v>478</v>
      </c>
      <c r="Q164" s="61" t="s">
        <v>478</v>
      </c>
      <c r="R164" s="61" t="s">
        <v>171</v>
      </c>
      <c r="S164" s="61" t="s">
        <v>254</v>
      </c>
      <c r="T164" s="61" t="s">
        <v>59</v>
      </c>
      <c r="U164" s="61" t="s">
        <v>60</v>
      </c>
      <c r="V164" s="61" t="s">
        <v>614</v>
      </c>
      <c r="W164" s="61" t="s">
        <v>598</v>
      </c>
      <c r="X164" s="61" t="s">
        <v>64</v>
      </c>
      <c r="Y164" s="50" t="s">
        <v>345</v>
      </c>
      <c r="Z164" s="61" t="s">
        <v>59</v>
      </c>
      <c r="AA164" s="61" t="s">
        <v>511</v>
      </c>
      <c r="AB164" s="61" t="s">
        <v>484</v>
      </c>
      <c r="AC164" s="61" t="s">
        <v>1801</v>
      </c>
      <c r="AD164" s="61" t="s">
        <v>727</v>
      </c>
      <c r="AE164" s="61" t="s">
        <v>473</v>
      </c>
      <c r="AF164" s="61" t="s">
        <v>1954</v>
      </c>
      <c r="AG164" s="61" t="s">
        <v>1955</v>
      </c>
      <c r="AH164" s="61" t="s">
        <v>73</v>
      </c>
      <c r="AI164" s="61" t="s">
        <v>1956</v>
      </c>
      <c r="AJ164" s="71" t="s">
        <v>1957</v>
      </c>
      <c r="AK164" s="61" t="s">
        <v>1821</v>
      </c>
      <c r="AL164" s="64" t="s">
        <v>77</v>
      </c>
      <c r="AM164" s="64" t="s">
        <v>78</v>
      </c>
      <c r="AN164" s="64"/>
      <c r="AO164" s="64"/>
      <c r="AP164" s="75">
        <v>127872</v>
      </c>
      <c r="AQ164" s="55" t="b">
        <f t="shared" si="2"/>
        <v>1</v>
      </c>
    </row>
    <row r="165" spans="1:43" ht="26.25" customHeight="1" x14ac:dyDescent="0.15">
      <c r="A165" s="60">
        <v>443</v>
      </c>
      <c r="B165" s="60">
        <v>132906</v>
      </c>
      <c r="C165" s="61" t="s">
        <v>131</v>
      </c>
      <c r="D165" s="61" t="s">
        <v>45</v>
      </c>
      <c r="E165" s="62" t="s">
        <v>1877</v>
      </c>
      <c r="F165" s="62" t="s">
        <v>1808</v>
      </c>
      <c r="G165" s="64">
        <v>10</v>
      </c>
      <c r="H165" s="137"/>
      <c r="I165" s="61" t="s">
        <v>151</v>
      </c>
      <c r="J165" s="61" t="s">
        <v>80</v>
      </c>
      <c r="K165" s="61" t="s">
        <v>1958</v>
      </c>
      <c r="L165" s="61" t="s">
        <v>51</v>
      </c>
      <c r="M165" s="61" t="s">
        <v>52</v>
      </c>
      <c r="N165" s="61" t="s">
        <v>1959</v>
      </c>
      <c r="O165" s="61" t="s">
        <v>115</v>
      </c>
      <c r="P165" s="61" t="s">
        <v>137</v>
      </c>
      <c r="Q165" s="61" t="s">
        <v>137</v>
      </c>
      <c r="R165" s="61" t="s">
        <v>57</v>
      </c>
      <c r="S165" s="61" t="s">
        <v>497</v>
      </c>
      <c r="T165" s="61" t="s">
        <v>59</v>
      </c>
      <c r="U165" s="61" t="s">
        <v>60</v>
      </c>
      <c r="V165" s="61" t="s">
        <v>1960</v>
      </c>
      <c r="W165" s="61" t="s">
        <v>374</v>
      </c>
      <c r="X165" s="61" t="s">
        <v>64</v>
      </c>
      <c r="Y165" s="50" t="s">
        <v>345</v>
      </c>
      <c r="Z165" s="61" t="s">
        <v>59</v>
      </c>
      <c r="AA165" s="61" t="s">
        <v>1433</v>
      </c>
      <c r="AB165" s="61" t="s">
        <v>1961</v>
      </c>
      <c r="AC165" s="61" t="s">
        <v>1962</v>
      </c>
      <c r="AD165" s="61" t="s">
        <v>1479</v>
      </c>
      <c r="AE165" s="61" t="s">
        <v>1480</v>
      </c>
      <c r="AF165" s="61" t="s">
        <v>1963</v>
      </c>
      <c r="AG165" s="61" t="s">
        <v>1964</v>
      </c>
      <c r="AH165" s="61" t="s">
        <v>73</v>
      </c>
      <c r="AI165" s="61" t="s">
        <v>1965</v>
      </c>
      <c r="AJ165" s="71" t="s">
        <v>1966</v>
      </c>
      <c r="AK165" s="61" t="s">
        <v>1821</v>
      </c>
      <c r="AL165" s="64" t="s">
        <v>77</v>
      </c>
      <c r="AM165" s="64" t="s">
        <v>78</v>
      </c>
      <c r="AN165" s="64"/>
      <c r="AO165" s="64"/>
      <c r="AP165" s="75">
        <v>132906</v>
      </c>
      <c r="AQ165" s="55" t="b">
        <f t="shared" si="2"/>
        <v>1</v>
      </c>
    </row>
    <row r="166" spans="1:43" ht="26.25" customHeight="1" x14ac:dyDescent="0.15">
      <c r="A166" s="60">
        <v>444</v>
      </c>
      <c r="B166" s="60">
        <v>102803</v>
      </c>
      <c r="C166" s="61" t="s">
        <v>131</v>
      </c>
      <c r="D166" s="61" t="s">
        <v>45</v>
      </c>
      <c r="E166" s="62" t="s">
        <v>1877</v>
      </c>
      <c r="F166" s="62" t="s">
        <v>1808</v>
      </c>
      <c r="G166" s="60">
        <v>11</v>
      </c>
      <c r="H166" s="137"/>
      <c r="I166" s="61" t="s">
        <v>1877</v>
      </c>
      <c r="J166" s="61" t="s">
        <v>80</v>
      </c>
      <c r="K166" s="61" t="s">
        <v>1967</v>
      </c>
      <c r="L166" s="61" t="s">
        <v>51</v>
      </c>
      <c r="M166" s="61" t="s">
        <v>52</v>
      </c>
      <c r="N166" s="61" t="s">
        <v>1968</v>
      </c>
      <c r="O166" s="61" t="s">
        <v>54</v>
      </c>
      <c r="P166" s="61" t="s">
        <v>186</v>
      </c>
      <c r="Q166" s="61" t="s">
        <v>186</v>
      </c>
      <c r="R166" s="61" t="s">
        <v>423</v>
      </c>
      <c r="S166" s="61" t="s">
        <v>497</v>
      </c>
      <c r="T166" s="61" t="s">
        <v>1718</v>
      </c>
      <c r="U166" s="61" t="s">
        <v>60</v>
      </c>
      <c r="V166" s="61" t="s">
        <v>1969</v>
      </c>
      <c r="W166" s="61" t="s">
        <v>1970</v>
      </c>
      <c r="X166" s="61" t="s">
        <v>64</v>
      </c>
      <c r="Y166" s="50" t="s">
        <v>345</v>
      </c>
      <c r="Z166" s="61" t="s">
        <v>59</v>
      </c>
      <c r="AA166" s="61" t="s">
        <v>346</v>
      </c>
      <c r="AB166" s="61" t="s">
        <v>484</v>
      </c>
      <c r="AC166" s="61" t="s">
        <v>415</v>
      </c>
      <c r="AD166" s="61" t="s">
        <v>714</v>
      </c>
      <c r="AE166" s="61" t="s">
        <v>1971</v>
      </c>
      <c r="AF166" s="61" t="s">
        <v>1972</v>
      </c>
      <c r="AG166" s="61" t="s">
        <v>1973</v>
      </c>
      <c r="AH166" s="61" t="s">
        <v>73</v>
      </c>
      <c r="AI166" s="61" t="s">
        <v>1974</v>
      </c>
      <c r="AJ166" s="71" t="s">
        <v>1975</v>
      </c>
      <c r="AK166" s="61" t="s">
        <v>1821</v>
      </c>
      <c r="AL166" s="64" t="s">
        <v>77</v>
      </c>
      <c r="AM166" s="64" t="s">
        <v>78</v>
      </c>
      <c r="AN166" s="64"/>
      <c r="AO166" s="64"/>
      <c r="AP166" s="75">
        <v>102803</v>
      </c>
      <c r="AQ166" s="55" t="b">
        <f t="shared" si="2"/>
        <v>1</v>
      </c>
    </row>
    <row r="167" spans="1:43" ht="26.25" customHeight="1" x14ac:dyDescent="0.15">
      <c r="A167" s="60">
        <v>445</v>
      </c>
      <c r="B167" s="60">
        <v>129629</v>
      </c>
      <c r="C167" s="61" t="s">
        <v>131</v>
      </c>
      <c r="D167" s="61" t="s">
        <v>461</v>
      </c>
      <c r="E167" s="62" t="s">
        <v>1976</v>
      </c>
      <c r="F167" s="62" t="s">
        <v>1808</v>
      </c>
      <c r="G167" s="60">
        <v>1</v>
      </c>
      <c r="H167" s="137" t="s">
        <v>1977</v>
      </c>
      <c r="I167" s="61" t="s">
        <v>1978</v>
      </c>
      <c r="J167" s="61" t="s">
        <v>49</v>
      </c>
      <c r="K167" s="61" t="s">
        <v>1979</v>
      </c>
      <c r="L167" s="61" t="s">
        <v>51</v>
      </c>
      <c r="M167" s="61" t="s">
        <v>52</v>
      </c>
      <c r="N167" s="61" t="s">
        <v>1980</v>
      </c>
      <c r="O167" s="61" t="s">
        <v>115</v>
      </c>
      <c r="P167" s="61" t="s">
        <v>84</v>
      </c>
      <c r="Q167" s="61" t="s">
        <v>84</v>
      </c>
      <c r="R167" s="61" t="s">
        <v>387</v>
      </c>
      <c r="S167" s="61" t="s">
        <v>736</v>
      </c>
      <c r="T167" s="61" t="s">
        <v>59</v>
      </c>
      <c r="U167" s="61" t="s">
        <v>60</v>
      </c>
      <c r="V167" s="61" t="s">
        <v>1981</v>
      </c>
      <c r="W167" s="61" t="s">
        <v>1982</v>
      </c>
      <c r="X167" s="61" t="s">
        <v>345</v>
      </c>
      <c r="Y167" s="50" t="s">
        <v>667</v>
      </c>
      <c r="Z167" s="61" t="s">
        <v>59</v>
      </c>
      <c r="AA167" s="61" t="s">
        <v>1983</v>
      </c>
      <c r="AB167" s="61" t="s">
        <v>1984</v>
      </c>
      <c r="AC167" s="61" t="s">
        <v>361</v>
      </c>
      <c r="AD167" s="61" t="s">
        <v>1985</v>
      </c>
      <c r="AE167" s="61" t="s">
        <v>1986</v>
      </c>
      <c r="AF167" s="61" t="s">
        <v>488</v>
      </c>
      <c r="AG167" s="61" t="s">
        <v>1987</v>
      </c>
      <c r="AH167" s="61" t="s">
        <v>73</v>
      </c>
      <c r="AI167" s="61" t="s">
        <v>1988</v>
      </c>
      <c r="AJ167" s="71" t="s">
        <v>1989</v>
      </c>
      <c r="AK167" s="61" t="s">
        <v>1821</v>
      </c>
      <c r="AL167" s="64" t="s">
        <v>77</v>
      </c>
      <c r="AM167" s="64" t="s">
        <v>78</v>
      </c>
      <c r="AN167" s="64"/>
      <c r="AO167" s="64"/>
      <c r="AP167" s="75">
        <v>129629</v>
      </c>
      <c r="AQ167" s="55" t="b">
        <f t="shared" si="2"/>
        <v>1</v>
      </c>
    </row>
    <row r="168" spans="1:43" ht="26.25" customHeight="1" x14ac:dyDescent="0.15">
      <c r="A168" s="60">
        <v>446</v>
      </c>
      <c r="B168" s="61">
        <v>1568</v>
      </c>
      <c r="C168" s="61" t="s">
        <v>131</v>
      </c>
      <c r="D168" s="61" t="s">
        <v>461</v>
      </c>
      <c r="E168" s="62" t="s">
        <v>1976</v>
      </c>
      <c r="F168" s="62" t="s">
        <v>1808</v>
      </c>
      <c r="G168" s="60">
        <v>2</v>
      </c>
      <c r="H168" s="137"/>
      <c r="I168" s="61" t="s">
        <v>1976</v>
      </c>
      <c r="J168" s="61" t="s">
        <v>49</v>
      </c>
      <c r="K168" s="61" t="s">
        <v>1990</v>
      </c>
      <c r="L168" s="61" t="s">
        <v>51</v>
      </c>
      <c r="M168" s="61" t="s">
        <v>52</v>
      </c>
      <c r="N168" s="61" t="s">
        <v>1991</v>
      </c>
      <c r="O168" s="61" t="s">
        <v>115</v>
      </c>
      <c r="P168" s="61" t="s">
        <v>1992</v>
      </c>
      <c r="Q168" s="61" t="s">
        <v>1992</v>
      </c>
      <c r="R168" s="61" t="s">
        <v>1993</v>
      </c>
      <c r="S168" s="61" t="s">
        <v>828</v>
      </c>
      <c r="T168" s="61" t="s">
        <v>59</v>
      </c>
      <c r="U168" s="61" t="s">
        <v>60</v>
      </c>
      <c r="V168" s="61" t="s">
        <v>1443</v>
      </c>
      <c r="W168" s="61" t="s">
        <v>1994</v>
      </c>
      <c r="X168" s="61" t="s">
        <v>64</v>
      </c>
      <c r="Y168" s="50" t="s">
        <v>667</v>
      </c>
      <c r="Z168" s="61" t="s">
        <v>59</v>
      </c>
      <c r="AA168" s="61" t="s">
        <v>1453</v>
      </c>
      <c r="AB168" s="61" t="s">
        <v>1420</v>
      </c>
      <c r="AC168" s="61" t="s">
        <v>1995</v>
      </c>
      <c r="AD168" s="61" t="s">
        <v>714</v>
      </c>
      <c r="AE168" s="61" t="s">
        <v>1996</v>
      </c>
      <c r="AF168" s="61" t="s">
        <v>1972</v>
      </c>
      <c r="AG168" s="61" t="s">
        <v>1997</v>
      </c>
      <c r="AH168" s="61" t="s">
        <v>73</v>
      </c>
      <c r="AI168" s="61" t="s">
        <v>1998</v>
      </c>
      <c r="AJ168" s="71" t="s">
        <v>1999</v>
      </c>
      <c r="AK168" s="61" t="s">
        <v>1821</v>
      </c>
      <c r="AL168" s="64" t="s">
        <v>77</v>
      </c>
      <c r="AM168" s="64" t="s">
        <v>78</v>
      </c>
      <c r="AN168" s="64"/>
      <c r="AO168" s="64"/>
      <c r="AP168" s="75">
        <v>129453</v>
      </c>
      <c r="AQ168" s="55" t="b">
        <f t="shared" si="2"/>
        <v>0</v>
      </c>
    </row>
    <row r="169" spans="1:43" ht="26.25" customHeight="1" x14ac:dyDescent="0.15">
      <c r="A169" s="60">
        <v>447</v>
      </c>
      <c r="B169" s="60">
        <v>126776</v>
      </c>
      <c r="C169" s="61" t="s">
        <v>131</v>
      </c>
      <c r="D169" s="61" t="s">
        <v>461</v>
      </c>
      <c r="E169" s="62" t="s">
        <v>1976</v>
      </c>
      <c r="F169" s="62" t="s">
        <v>1808</v>
      </c>
      <c r="G169" s="60">
        <v>3</v>
      </c>
      <c r="H169" s="137"/>
      <c r="I169" s="61" t="s">
        <v>1976</v>
      </c>
      <c r="J169" s="61" t="s">
        <v>49</v>
      </c>
      <c r="K169" s="61" t="s">
        <v>2000</v>
      </c>
      <c r="L169" s="61" t="s">
        <v>51</v>
      </c>
      <c r="M169" s="61" t="s">
        <v>52</v>
      </c>
      <c r="N169" s="61" t="s">
        <v>1393</v>
      </c>
      <c r="O169" s="61" t="s">
        <v>54</v>
      </c>
      <c r="P169" s="61" t="s">
        <v>610</v>
      </c>
      <c r="Q169" s="61" t="s">
        <v>610</v>
      </c>
      <c r="R169" s="61" t="s">
        <v>237</v>
      </c>
      <c r="S169" s="61" t="s">
        <v>481</v>
      </c>
      <c r="T169" s="61" t="s">
        <v>59</v>
      </c>
      <c r="U169" s="61" t="s">
        <v>173</v>
      </c>
      <c r="V169" s="61" t="s">
        <v>700</v>
      </c>
      <c r="W169" s="61" t="s">
        <v>2001</v>
      </c>
      <c r="X169" s="61" t="s">
        <v>64</v>
      </c>
      <c r="Y169" s="50" t="s">
        <v>64</v>
      </c>
      <c r="Z169" s="61" t="s">
        <v>65</v>
      </c>
      <c r="AA169" s="61" t="s">
        <v>1813</v>
      </c>
      <c r="AB169" s="61" t="s">
        <v>2002</v>
      </c>
      <c r="AC169" s="61" t="s">
        <v>1815</v>
      </c>
      <c r="AD169" s="61" t="s">
        <v>472</v>
      </c>
      <c r="AE169" s="61" t="s">
        <v>473</v>
      </c>
      <c r="AF169" s="61" t="s">
        <v>1817</v>
      </c>
      <c r="AG169" s="61" t="s">
        <v>2003</v>
      </c>
      <c r="AH169" s="61" t="s">
        <v>73</v>
      </c>
      <c r="AI169" s="61" t="s">
        <v>2004</v>
      </c>
      <c r="AJ169" s="71" t="s">
        <v>2005</v>
      </c>
      <c r="AK169" s="61" t="s">
        <v>1821</v>
      </c>
      <c r="AL169" s="64" t="s">
        <v>77</v>
      </c>
      <c r="AM169" s="64" t="s">
        <v>78</v>
      </c>
      <c r="AN169" s="64"/>
      <c r="AO169" s="64"/>
      <c r="AP169" s="75">
        <v>126776</v>
      </c>
      <c r="AQ169" s="55" t="b">
        <f t="shared" si="2"/>
        <v>1</v>
      </c>
    </row>
    <row r="170" spans="1:43" ht="26.25" customHeight="1" x14ac:dyDescent="0.15">
      <c r="A170" s="60">
        <v>448</v>
      </c>
      <c r="B170" s="60">
        <v>108616</v>
      </c>
      <c r="C170" s="61" t="s">
        <v>131</v>
      </c>
      <c r="D170" s="61" t="s">
        <v>461</v>
      </c>
      <c r="E170" s="62" t="s">
        <v>1976</v>
      </c>
      <c r="F170" s="62" t="s">
        <v>1808</v>
      </c>
      <c r="G170" s="60">
        <v>4</v>
      </c>
      <c r="H170" s="137"/>
      <c r="I170" s="61" t="s">
        <v>1976</v>
      </c>
      <c r="J170" s="61" t="s">
        <v>80</v>
      </c>
      <c r="K170" s="61" t="s">
        <v>2006</v>
      </c>
      <c r="L170" s="61" t="s">
        <v>51</v>
      </c>
      <c r="M170" s="61" t="s">
        <v>52</v>
      </c>
      <c r="N170" s="61" t="s">
        <v>2007</v>
      </c>
      <c r="O170" s="61" t="s">
        <v>115</v>
      </c>
      <c r="P170" s="61" t="s">
        <v>314</v>
      </c>
      <c r="Q170" s="61" t="s">
        <v>314</v>
      </c>
      <c r="R170" s="61" t="s">
        <v>205</v>
      </c>
      <c r="S170" s="61" t="s">
        <v>840</v>
      </c>
      <c r="T170" s="61" t="s">
        <v>59</v>
      </c>
      <c r="U170" s="61" t="s">
        <v>498</v>
      </c>
      <c r="V170" s="61" t="s">
        <v>2008</v>
      </c>
      <c r="W170" s="61" t="s">
        <v>2009</v>
      </c>
      <c r="X170" s="61" t="s">
        <v>345</v>
      </c>
      <c r="Y170" s="50" t="s">
        <v>345</v>
      </c>
      <c r="Z170" s="61" t="s">
        <v>59</v>
      </c>
      <c r="AA170" s="61" t="s">
        <v>1433</v>
      </c>
      <c r="AB170" s="61" t="s">
        <v>1695</v>
      </c>
      <c r="AC170" s="61" t="s">
        <v>361</v>
      </c>
      <c r="AD170" s="61" t="s">
        <v>2010</v>
      </c>
      <c r="AE170" s="61" t="s">
        <v>2011</v>
      </c>
      <c r="AF170" s="61" t="s">
        <v>2012</v>
      </c>
      <c r="AG170" s="61" t="s">
        <v>2013</v>
      </c>
      <c r="AH170" s="61" t="s">
        <v>73</v>
      </c>
      <c r="AI170" s="61" t="s">
        <v>2014</v>
      </c>
      <c r="AJ170" s="71" t="s">
        <v>2015</v>
      </c>
      <c r="AK170" s="61" t="s">
        <v>1821</v>
      </c>
      <c r="AL170" s="64" t="s">
        <v>77</v>
      </c>
      <c r="AM170" s="64" t="s">
        <v>78</v>
      </c>
      <c r="AN170" s="64"/>
      <c r="AO170" s="64"/>
      <c r="AP170" s="75">
        <v>108616</v>
      </c>
      <c r="AQ170" s="55" t="b">
        <f t="shared" si="2"/>
        <v>1</v>
      </c>
    </row>
    <row r="171" spans="1:43" ht="26.25" customHeight="1" x14ac:dyDescent="0.15">
      <c r="A171" s="60">
        <v>449</v>
      </c>
      <c r="B171" s="60">
        <v>129119</v>
      </c>
      <c r="C171" s="61" t="s">
        <v>131</v>
      </c>
      <c r="D171" s="61" t="s">
        <v>461</v>
      </c>
      <c r="E171" s="62" t="s">
        <v>1976</v>
      </c>
      <c r="F171" s="62" t="s">
        <v>1808</v>
      </c>
      <c r="G171" s="60">
        <v>5</v>
      </c>
      <c r="H171" s="137"/>
      <c r="I171" s="61" t="s">
        <v>1976</v>
      </c>
      <c r="J171" s="61" t="s">
        <v>49</v>
      </c>
      <c r="K171" s="61" t="s">
        <v>2016</v>
      </c>
      <c r="L171" s="61" t="s">
        <v>51</v>
      </c>
      <c r="M171" s="61" t="s">
        <v>52</v>
      </c>
      <c r="N171" s="61" t="s">
        <v>2017</v>
      </c>
      <c r="O171" s="61" t="s">
        <v>900</v>
      </c>
      <c r="P171" s="61" t="s">
        <v>2018</v>
      </c>
      <c r="Q171" s="61" t="s">
        <v>2018</v>
      </c>
      <c r="R171" s="61" t="s">
        <v>2019</v>
      </c>
      <c r="S171" s="61" t="s">
        <v>411</v>
      </c>
      <c r="T171" s="61" t="s">
        <v>59</v>
      </c>
      <c r="U171" s="61" t="s">
        <v>1730</v>
      </c>
      <c r="V171" s="61" t="s">
        <v>206</v>
      </c>
      <c r="W171" s="61" t="s">
        <v>2020</v>
      </c>
      <c r="X171" s="61" t="s">
        <v>345</v>
      </c>
      <c r="Y171" s="50" t="s">
        <v>667</v>
      </c>
      <c r="Z171" s="61" t="s">
        <v>59</v>
      </c>
      <c r="AA171" s="61" t="s">
        <v>1240</v>
      </c>
      <c r="AB171" s="61" t="s">
        <v>1466</v>
      </c>
      <c r="AC171" s="61" t="s">
        <v>471</v>
      </c>
      <c r="AD171" s="61" t="s">
        <v>2021</v>
      </c>
      <c r="AE171" s="61" t="s">
        <v>2022</v>
      </c>
      <c r="AF171" s="61" t="s">
        <v>2023</v>
      </c>
      <c r="AG171" s="61" t="s">
        <v>2024</v>
      </c>
      <c r="AH171" s="61" t="s">
        <v>73</v>
      </c>
      <c r="AI171" s="61" t="s">
        <v>2025</v>
      </c>
      <c r="AJ171" s="71" t="s">
        <v>2026</v>
      </c>
      <c r="AK171" s="61" t="s">
        <v>1821</v>
      </c>
      <c r="AL171" s="64" t="s">
        <v>77</v>
      </c>
      <c r="AM171" s="64" t="s">
        <v>78</v>
      </c>
      <c r="AN171" s="64"/>
      <c r="AO171" s="64"/>
      <c r="AP171" s="75">
        <v>129119</v>
      </c>
      <c r="AQ171" s="55" t="b">
        <f t="shared" si="2"/>
        <v>1</v>
      </c>
    </row>
    <row r="172" spans="1:43" ht="26.25" customHeight="1" x14ac:dyDescent="0.15">
      <c r="A172" s="60">
        <v>450</v>
      </c>
      <c r="B172" s="60">
        <v>128847</v>
      </c>
      <c r="C172" s="61" t="s">
        <v>131</v>
      </c>
      <c r="D172" s="61" t="s">
        <v>461</v>
      </c>
      <c r="E172" s="62" t="s">
        <v>1976</v>
      </c>
      <c r="F172" s="62" t="s">
        <v>1808</v>
      </c>
      <c r="G172" s="60">
        <v>6</v>
      </c>
      <c r="H172" s="137"/>
      <c r="I172" s="61" t="s">
        <v>1976</v>
      </c>
      <c r="J172" s="61" t="s">
        <v>49</v>
      </c>
      <c r="K172" s="61" t="s">
        <v>2027</v>
      </c>
      <c r="L172" s="61" t="s">
        <v>51</v>
      </c>
      <c r="M172" s="61" t="s">
        <v>52</v>
      </c>
      <c r="N172" s="61" t="s">
        <v>2028</v>
      </c>
      <c r="O172" s="61" t="s">
        <v>54</v>
      </c>
      <c r="P172" s="61" t="s">
        <v>186</v>
      </c>
      <c r="Q172" s="61" t="s">
        <v>186</v>
      </c>
      <c r="R172" s="61" t="s">
        <v>187</v>
      </c>
      <c r="S172" s="61" t="s">
        <v>736</v>
      </c>
      <c r="T172" s="61" t="s">
        <v>59</v>
      </c>
      <c r="U172" s="61" t="s">
        <v>60</v>
      </c>
      <c r="V172" s="61" t="s">
        <v>2029</v>
      </c>
      <c r="W172" s="61" t="s">
        <v>2030</v>
      </c>
      <c r="X172" s="61" t="s">
        <v>345</v>
      </c>
      <c r="Y172" s="50" t="s">
        <v>667</v>
      </c>
      <c r="Z172" s="61" t="s">
        <v>59</v>
      </c>
      <c r="AA172" s="61" t="s">
        <v>1453</v>
      </c>
      <c r="AB172" s="61" t="s">
        <v>1454</v>
      </c>
      <c r="AC172" s="61" t="s">
        <v>588</v>
      </c>
      <c r="AD172" s="61" t="s">
        <v>1579</v>
      </c>
      <c r="AE172" s="61" t="s">
        <v>2031</v>
      </c>
      <c r="AF172" s="61" t="s">
        <v>2032</v>
      </c>
      <c r="AG172" s="61" t="s">
        <v>2033</v>
      </c>
      <c r="AH172" s="61" t="s">
        <v>73</v>
      </c>
      <c r="AI172" s="61" t="s">
        <v>2034</v>
      </c>
      <c r="AJ172" s="71" t="s">
        <v>2035</v>
      </c>
      <c r="AK172" s="61" t="s">
        <v>1821</v>
      </c>
      <c r="AL172" s="64" t="s">
        <v>77</v>
      </c>
      <c r="AM172" s="64" t="s">
        <v>78</v>
      </c>
      <c r="AN172" s="64"/>
      <c r="AO172" s="64"/>
      <c r="AP172" s="75">
        <v>128847</v>
      </c>
      <c r="AQ172" s="55" t="b">
        <f t="shared" si="2"/>
        <v>1</v>
      </c>
    </row>
    <row r="173" spans="1:43" ht="26.25" customHeight="1" x14ac:dyDescent="0.15">
      <c r="A173" s="60">
        <v>451</v>
      </c>
      <c r="B173" s="60">
        <v>119633</v>
      </c>
      <c r="C173" s="61" t="s">
        <v>131</v>
      </c>
      <c r="D173" s="61" t="s">
        <v>461</v>
      </c>
      <c r="E173" s="62" t="s">
        <v>1976</v>
      </c>
      <c r="F173" s="62" t="s">
        <v>1808</v>
      </c>
      <c r="G173" s="60">
        <v>7</v>
      </c>
      <c r="H173" s="137"/>
      <c r="I173" s="61" t="s">
        <v>1976</v>
      </c>
      <c r="J173" s="61" t="s">
        <v>49</v>
      </c>
      <c r="K173" s="61" t="s">
        <v>2036</v>
      </c>
      <c r="L173" s="61" t="s">
        <v>51</v>
      </c>
      <c r="M173" s="61" t="s">
        <v>52</v>
      </c>
      <c r="N173" s="61" t="s">
        <v>2037</v>
      </c>
      <c r="O173" s="61" t="s">
        <v>54</v>
      </c>
      <c r="P173" s="61" t="s">
        <v>478</v>
      </c>
      <c r="Q173" s="61" t="s">
        <v>478</v>
      </c>
      <c r="R173" s="61" t="s">
        <v>118</v>
      </c>
      <c r="S173" s="61" t="s">
        <v>452</v>
      </c>
      <c r="T173" s="61" t="s">
        <v>59</v>
      </c>
      <c r="U173" s="61" t="s">
        <v>60</v>
      </c>
      <c r="V173" s="61" t="s">
        <v>614</v>
      </c>
      <c r="W173" s="61" t="s">
        <v>2038</v>
      </c>
      <c r="X173" s="61" t="s">
        <v>64</v>
      </c>
      <c r="Y173" s="50" t="s">
        <v>64</v>
      </c>
      <c r="Z173" s="61" t="s">
        <v>65</v>
      </c>
      <c r="AA173" s="61" t="s">
        <v>1347</v>
      </c>
      <c r="AB173" s="61" t="s">
        <v>90</v>
      </c>
      <c r="AC173" s="61" t="s">
        <v>2039</v>
      </c>
      <c r="AD173" s="61" t="s">
        <v>472</v>
      </c>
      <c r="AE173" s="61" t="s">
        <v>473</v>
      </c>
      <c r="AF173" s="61" t="s">
        <v>2040</v>
      </c>
      <c r="AG173" s="61" t="s">
        <v>2041</v>
      </c>
      <c r="AH173" s="61" t="s">
        <v>73</v>
      </c>
      <c r="AI173" s="61" t="s">
        <v>2042</v>
      </c>
      <c r="AJ173" s="71" t="s">
        <v>2043</v>
      </c>
      <c r="AK173" s="61" t="s">
        <v>1821</v>
      </c>
      <c r="AL173" s="64" t="s">
        <v>77</v>
      </c>
      <c r="AM173" s="64" t="s">
        <v>78</v>
      </c>
      <c r="AN173" s="64"/>
      <c r="AO173" s="64"/>
      <c r="AP173" s="75">
        <v>119633</v>
      </c>
      <c r="AQ173" s="55" t="b">
        <f t="shared" si="2"/>
        <v>1</v>
      </c>
    </row>
    <row r="174" spans="1:43" ht="26.25" customHeight="1" x14ac:dyDescent="0.15">
      <c r="A174" s="60">
        <v>452</v>
      </c>
      <c r="B174" s="60">
        <v>128004</v>
      </c>
      <c r="C174" s="61" t="s">
        <v>131</v>
      </c>
      <c r="D174" s="61" t="s">
        <v>461</v>
      </c>
      <c r="E174" s="62" t="s">
        <v>1976</v>
      </c>
      <c r="F174" s="62" t="s">
        <v>1808</v>
      </c>
      <c r="G174" s="60">
        <v>8</v>
      </c>
      <c r="H174" s="137"/>
      <c r="I174" s="61" t="s">
        <v>1976</v>
      </c>
      <c r="J174" s="61" t="s">
        <v>80</v>
      </c>
      <c r="K174" s="61" t="s">
        <v>2044</v>
      </c>
      <c r="L174" s="61" t="s">
        <v>51</v>
      </c>
      <c r="M174" s="61" t="s">
        <v>52</v>
      </c>
      <c r="N174" s="61" t="s">
        <v>2045</v>
      </c>
      <c r="O174" s="61" t="s">
        <v>900</v>
      </c>
      <c r="P174" s="61" t="s">
        <v>610</v>
      </c>
      <c r="Q174" s="61" t="s">
        <v>610</v>
      </c>
      <c r="R174" s="61" t="s">
        <v>57</v>
      </c>
      <c r="S174" s="61" t="s">
        <v>172</v>
      </c>
      <c r="T174" s="61" t="s">
        <v>1718</v>
      </c>
      <c r="U174" s="61" t="s">
        <v>60</v>
      </c>
      <c r="V174" s="61" t="s">
        <v>2046</v>
      </c>
      <c r="W174" s="61" t="s">
        <v>1913</v>
      </c>
      <c r="X174" s="61" t="s">
        <v>64</v>
      </c>
      <c r="Y174" s="50" t="s">
        <v>64</v>
      </c>
      <c r="Z174" s="61" t="s">
        <v>65</v>
      </c>
      <c r="AA174" s="61" t="s">
        <v>2047</v>
      </c>
      <c r="AB174" s="61" t="s">
        <v>2048</v>
      </c>
      <c r="AC174" s="61" t="s">
        <v>2049</v>
      </c>
      <c r="AD174" s="61" t="s">
        <v>472</v>
      </c>
      <c r="AE174" s="61" t="s">
        <v>473</v>
      </c>
      <c r="AF174" s="61" t="s">
        <v>1817</v>
      </c>
      <c r="AG174" s="61" t="s">
        <v>2050</v>
      </c>
      <c r="AH174" s="61" t="s">
        <v>73</v>
      </c>
      <c r="AI174" s="61" t="s">
        <v>2051</v>
      </c>
      <c r="AJ174" s="71" t="s">
        <v>2052</v>
      </c>
      <c r="AK174" s="61" t="s">
        <v>1821</v>
      </c>
      <c r="AL174" s="64" t="s">
        <v>77</v>
      </c>
      <c r="AM174" s="64" t="s">
        <v>78</v>
      </c>
      <c r="AN174" s="64"/>
      <c r="AO174" s="64"/>
      <c r="AP174" s="75">
        <v>128004</v>
      </c>
      <c r="AQ174" s="55" t="b">
        <f t="shared" si="2"/>
        <v>1</v>
      </c>
    </row>
    <row r="175" spans="1:43" ht="26.25" customHeight="1" x14ac:dyDescent="0.15">
      <c r="A175" s="60">
        <v>453</v>
      </c>
      <c r="B175" s="60">
        <v>126551</v>
      </c>
      <c r="C175" s="61" t="s">
        <v>131</v>
      </c>
      <c r="D175" s="61" t="s">
        <v>461</v>
      </c>
      <c r="E175" s="62" t="s">
        <v>1976</v>
      </c>
      <c r="F175" s="62" t="s">
        <v>1808</v>
      </c>
      <c r="G175" s="60">
        <v>9</v>
      </c>
      <c r="H175" s="137"/>
      <c r="I175" s="61" t="s">
        <v>1976</v>
      </c>
      <c r="J175" s="61" t="s">
        <v>49</v>
      </c>
      <c r="K175" s="61" t="s">
        <v>2053</v>
      </c>
      <c r="L175" s="61" t="s">
        <v>51</v>
      </c>
      <c r="M175" s="61" t="s">
        <v>52</v>
      </c>
      <c r="N175" s="61" t="s">
        <v>2054</v>
      </c>
      <c r="O175" s="61" t="s">
        <v>54</v>
      </c>
      <c r="P175" s="61" t="s">
        <v>252</v>
      </c>
      <c r="Q175" s="61" t="s">
        <v>252</v>
      </c>
      <c r="R175" s="61" t="s">
        <v>205</v>
      </c>
      <c r="S175" s="61" t="s">
        <v>974</v>
      </c>
      <c r="T175" s="61" t="s">
        <v>59</v>
      </c>
      <c r="U175" s="61" t="s">
        <v>60</v>
      </c>
      <c r="V175" s="61" t="s">
        <v>853</v>
      </c>
      <c r="W175" s="61" t="s">
        <v>2055</v>
      </c>
      <c r="X175" s="61" t="s">
        <v>64</v>
      </c>
      <c r="Y175" s="50" t="s">
        <v>345</v>
      </c>
      <c r="Z175" s="61" t="s">
        <v>59</v>
      </c>
      <c r="AA175" s="61" t="s">
        <v>346</v>
      </c>
      <c r="AB175" s="61" t="s">
        <v>2056</v>
      </c>
      <c r="AC175" s="61" t="s">
        <v>331</v>
      </c>
      <c r="AD175" s="61" t="s">
        <v>1836</v>
      </c>
      <c r="AE175" s="61" t="s">
        <v>2057</v>
      </c>
      <c r="AF175" s="61" t="s">
        <v>2058</v>
      </c>
      <c r="AG175" s="61" t="s">
        <v>2059</v>
      </c>
      <c r="AH175" s="61" t="s">
        <v>73</v>
      </c>
      <c r="AI175" s="61" t="s">
        <v>2060</v>
      </c>
      <c r="AJ175" s="71" t="s">
        <v>2061</v>
      </c>
      <c r="AK175" s="61" t="s">
        <v>1821</v>
      </c>
      <c r="AL175" s="64" t="s">
        <v>77</v>
      </c>
      <c r="AM175" s="64" t="s">
        <v>78</v>
      </c>
      <c r="AN175" s="64"/>
      <c r="AO175" s="64"/>
      <c r="AP175" s="75">
        <v>126551</v>
      </c>
      <c r="AQ175" s="55" t="b">
        <f t="shared" si="2"/>
        <v>1</v>
      </c>
    </row>
    <row r="176" spans="1:43" ht="26.25" customHeight="1" x14ac:dyDescent="0.15">
      <c r="A176" s="60">
        <v>454</v>
      </c>
      <c r="B176" s="60">
        <v>133966</v>
      </c>
      <c r="C176" s="61" t="s">
        <v>131</v>
      </c>
      <c r="D176" s="61" t="s">
        <v>461</v>
      </c>
      <c r="E176" s="62" t="s">
        <v>1976</v>
      </c>
      <c r="F176" s="62" t="s">
        <v>1808</v>
      </c>
      <c r="G176" s="60">
        <v>10</v>
      </c>
      <c r="H176" s="137"/>
      <c r="I176" s="61" t="s">
        <v>2062</v>
      </c>
      <c r="J176" s="61" t="s">
        <v>49</v>
      </c>
      <c r="K176" s="61" t="s">
        <v>2063</v>
      </c>
      <c r="L176" s="61" t="s">
        <v>51</v>
      </c>
      <c r="M176" s="61" t="s">
        <v>52</v>
      </c>
      <c r="N176" s="61" t="s">
        <v>2064</v>
      </c>
      <c r="O176" s="61" t="s">
        <v>115</v>
      </c>
      <c r="P176" s="61" t="s">
        <v>341</v>
      </c>
      <c r="Q176" s="61" t="s">
        <v>341</v>
      </c>
      <c r="R176" s="61" t="s">
        <v>57</v>
      </c>
      <c r="S176" s="61" t="s">
        <v>270</v>
      </c>
      <c r="T176" s="61" t="s">
        <v>59</v>
      </c>
      <c r="U176" s="61" t="s">
        <v>498</v>
      </c>
      <c r="V176" s="61" t="s">
        <v>2065</v>
      </c>
      <c r="W176" s="61" t="s">
        <v>559</v>
      </c>
      <c r="X176" s="61" t="s">
        <v>345</v>
      </c>
      <c r="Y176" s="50" t="s">
        <v>667</v>
      </c>
      <c r="Z176" s="61" t="s">
        <v>59</v>
      </c>
      <c r="AA176" s="61" t="s">
        <v>1240</v>
      </c>
      <c r="AB176" s="61" t="s">
        <v>2066</v>
      </c>
      <c r="AC176" s="61" t="s">
        <v>1455</v>
      </c>
      <c r="AD176" s="61" t="s">
        <v>2067</v>
      </c>
      <c r="AE176" s="61" t="s">
        <v>2068</v>
      </c>
      <c r="AF176" s="61" t="s">
        <v>2069</v>
      </c>
      <c r="AG176" s="61" t="s">
        <v>2070</v>
      </c>
      <c r="AH176" s="61" t="s">
        <v>73</v>
      </c>
      <c r="AI176" s="61" t="s">
        <v>2071</v>
      </c>
      <c r="AJ176" s="71" t="s">
        <v>2072</v>
      </c>
      <c r="AK176" s="61" t="s">
        <v>1821</v>
      </c>
      <c r="AL176" s="64" t="s">
        <v>77</v>
      </c>
      <c r="AM176" s="64" t="s">
        <v>78</v>
      </c>
      <c r="AN176" s="64"/>
      <c r="AO176" s="64"/>
      <c r="AP176" s="75">
        <v>133966</v>
      </c>
      <c r="AQ176" s="55" t="b">
        <f t="shared" si="2"/>
        <v>1</v>
      </c>
    </row>
    <row r="177" spans="1:43" ht="26.25" customHeight="1" x14ac:dyDescent="0.15">
      <c r="A177" s="60">
        <v>455</v>
      </c>
      <c r="B177" s="60">
        <v>128877</v>
      </c>
      <c r="C177" s="61" t="s">
        <v>131</v>
      </c>
      <c r="D177" s="61" t="s">
        <v>461</v>
      </c>
      <c r="E177" s="62" t="s">
        <v>1976</v>
      </c>
      <c r="F177" s="62" t="s">
        <v>1808</v>
      </c>
      <c r="G177" s="60">
        <v>11</v>
      </c>
      <c r="H177" s="137"/>
      <c r="I177" s="61" t="s">
        <v>2062</v>
      </c>
      <c r="J177" s="61" t="s">
        <v>49</v>
      </c>
      <c r="K177" s="61" t="s">
        <v>2073</v>
      </c>
      <c r="L177" s="61" t="s">
        <v>51</v>
      </c>
      <c r="M177" s="61" t="s">
        <v>52</v>
      </c>
      <c r="N177" s="61" t="s">
        <v>2074</v>
      </c>
      <c r="O177" s="61" t="s">
        <v>900</v>
      </c>
      <c r="P177" s="61" t="s">
        <v>2075</v>
      </c>
      <c r="Q177" s="61" t="s">
        <v>314</v>
      </c>
      <c r="R177" s="61" t="s">
        <v>253</v>
      </c>
      <c r="S177" s="61" t="s">
        <v>452</v>
      </c>
      <c r="T177" s="61" t="s">
        <v>59</v>
      </c>
      <c r="U177" s="61" t="s">
        <v>60</v>
      </c>
      <c r="V177" s="61" t="s">
        <v>1488</v>
      </c>
      <c r="W177" s="61" t="s">
        <v>2076</v>
      </c>
      <c r="X177" s="61" t="s">
        <v>345</v>
      </c>
      <c r="Y177" s="50" t="s">
        <v>667</v>
      </c>
      <c r="Z177" s="61" t="s">
        <v>59</v>
      </c>
      <c r="AA177" s="61" t="s">
        <v>1510</v>
      </c>
      <c r="AB177" s="61" t="s">
        <v>1420</v>
      </c>
      <c r="AC177" s="61" t="s">
        <v>541</v>
      </c>
      <c r="AD177" s="61" t="s">
        <v>714</v>
      </c>
      <c r="AE177" s="61" t="s">
        <v>2077</v>
      </c>
      <c r="AF177" s="61" t="s">
        <v>2078</v>
      </c>
      <c r="AG177" s="61" t="s">
        <v>2079</v>
      </c>
      <c r="AH177" s="61" t="s">
        <v>73</v>
      </c>
      <c r="AI177" s="61" t="s">
        <v>2080</v>
      </c>
      <c r="AJ177" s="71" t="s">
        <v>2081</v>
      </c>
      <c r="AK177" s="61" t="s">
        <v>1821</v>
      </c>
      <c r="AL177" s="64" t="s">
        <v>77</v>
      </c>
      <c r="AM177" s="64" t="s">
        <v>78</v>
      </c>
      <c r="AN177" s="64"/>
      <c r="AO177" s="64"/>
      <c r="AP177" s="75">
        <v>128877</v>
      </c>
      <c r="AQ177" s="55" t="b">
        <f t="shared" si="2"/>
        <v>1</v>
      </c>
    </row>
    <row r="178" spans="1:43" ht="26.25" customHeight="1" x14ac:dyDescent="0.15">
      <c r="A178" s="60">
        <v>456</v>
      </c>
      <c r="B178" s="60">
        <v>133262</v>
      </c>
      <c r="C178" s="61" t="s">
        <v>131</v>
      </c>
      <c r="D178" s="61" t="s">
        <v>461</v>
      </c>
      <c r="E178" s="62" t="s">
        <v>1976</v>
      </c>
      <c r="F178" s="62" t="s">
        <v>1808</v>
      </c>
      <c r="G178" s="60">
        <v>12</v>
      </c>
      <c r="H178" s="137"/>
      <c r="I178" s="61" t="s">
        <v>1976</v>
      </c>
      <c r="J178" s="61" t="s">
        <v>49</v>
      </c>
      <c r="K178" s="61" t="s">
        <v>2082</v>
      </c>
      <c r="L178" s="61" t="s">
        <v>51</v>
      </c>
      <c r="M178" s="61" t="s">
        <v>52</v>
      </c>
      <c r="N178" s="61" t="s">
        <v>2083</v>
      </c>
      <c r="O178" s="61" t="s">
        <v>115</v>
      </c>
      <c r="P178" s="61" t="s">
        <v>314</v>
      </c>
      <c r="Q178" s="61" t="s">
        <v>314</v>
      </c>
      <c r="R178" s="61" t="s">
        <v>57</v>
      </c>
      <c r="S178" s="61" t="s">
        <v>2084</v>
      </c>
      <c r="T178" s="61" t="s">
        <v>59</v>
      </c>
      <c r="U178" s="61" t="s">
        <v>60</v>
      </c>
      <c r="V178" s="61" t="s">
        <v>412</v>
      </c>
      <c r="W178" s="61" t="s">
        <v>2085</v>
      </c>
      <c r="X178" s="61" t="s">
        <v>345</v>
      </c>
      <c r="Y178" s="50" t="s">
        <v>345</v>
      </c>
      <c r="Z178" s="61" t="s">
        <v>59</v>
      </c>
      <c r="AA178" s="61" t="s">
        <v>1453</v>
      </c>
      <c r="AB178" s="61" t="s">
        <v>1434</v>
      </c>
      <c r="AC178" s="61" t="s">
        <v>361</v>
      </c>
      <c r="AD178" s="61" t="s">
        <v>573</v>
      </c>
      <c r="AE178" s="61" t="s">
        <v>2086</v>
      </c>
      <c r="AF178" s="61" t="s">
        <v>1817</v>
      </c>
      <c r="AG178" s="61" t="s">
        <v>2087</v>
      </c>
      <c r="AH178" s="61" t="s">
        <v>73</v>
      </c>
      <c r="AI178" s="61" t="s">
        <v>2088</v>
      </c>
      <c r="AJ178" s="71" t="s">
        <v>2089</v>
      </c>
      <c r="AK178" s="61" t="s">
        <v>1821</v>
      </c>
      <c r="AL178" s="64" t="s">
        <v>77</v>
      </c>
      <c r="AM178" s="64" t="s">
        <v>78</v>
      </c>
      <c r="AN178" s="64"/>
      <c r="AO178" s="64"/>
      <c r="AP178" s="75">
        <v>133262</v>
      </c>
      <c r="AQ178" s="55" t="b">
        <f t="shared" si="2"/>
        <v>1</v>
      </c>
    </row>
    <row r="179" spans="1:43" ht="26.25" customHeight="1" x14ac:dyDescent="0.15">
      <c r="A179" s="60">
        <v>457</v>
      </c>
      <c r="B179" s="60">
        <v>133951</v>
      </c>
      <c r="C179" s="61" t="s">
        <v>131</v>
      </c>
      <c r="D179" s="61" t="s">
        <v>461</v>
      </c>
      <c r="E179" s="62" t="s">
        <v>1976</v>
      </c>
      <c r="F179" s="62" t="s">
        <v>1808</v>
      </c>
      <c r="G179" s="60">
        <v>13</v>
      </c>
      <c r="H179" s="137"/>
      <c r="I179" s="61" t="s">
        <v>1976</v>
      </c>
      <c r="J179" s="61" t="s">
        <v>80</v>
      </c>
      <c r="K179" s="61" t="s">
        <v>2090</v>
      </c>
      <c r="L179" s="61" t="s">
        <v>51</v>
      </c>
      <c r="M179" s="61" t="s">
        <v>52</v>
      </c>
      <c r="N179" s="61" t="s">
        <v>2091</v>
      </c>
      <c r="O179" s="61" t="s">
        <v>115</v>
      </c>
      <c r="P179" s="61" t="s">
        <v>84</v>
      </c>
      <c r="Q179" s="61" t="s">
        <v>84</v>
      </c>
      <c r="R179" s="61" t="s">
        <v>1127</v>
      </c>
      <c r="S179" s="61" t="s">
        <v>254</v>
      </c>
      <c r="T179" s="61" t="s">
        <v>59</v>
      </c>
      <c r="U179" s="61" t="s">
        <v>60</v>
      </c>
      <c r="V179" s="61" t="s">
        <v>597</v>
      </c>
      <c r="W179" s="61" t="s">
        <v>1972</v>
      </c>
      <c r="X179" s="61" t="s">
        <v>345</v>
      </c>
      <c r="Y179" s="50" t="s">
        <v>345</v>
      </c>
      <c r="Z179" s="61" t="s">
        <v>59</v>
      </c>
      <c r="AA179" s="61" t="s">
        <v>1433</v>
      </c>
      <c r="AB179" s="61" t="s">
        <v>2092</v>
      </c>
      <c r="AC179" s="61" t="s">
        <v>1062</v>
      </c>
      <c r="AD179" s="61" t="s">
        <v>714</v>
      </c>
      <c r="AE179" s="61" t="s">
        <v>2093</v>
      </c>
      <c r="AF179" s="61" t="s">
        <v>1972</v>
      </c>
      <c r="AG179" s="61" t="s">
        <v>2094</v>
      </c>
      <c r="AH179" s="61" t="s">
        <v>73</v>
      </c>
      <c r="AI179" s="61" t="s">
        <v>2095</v>
      </c>
      <c r="AJ179" s="71" t="s">
        <v>2096</v>
      </c>
      <c r="AK179" s="61" t="s">
        <v>1821</v>
      </c>
      <c r="AL179" s="64" t="s">
        <v>77</v>
      </c>
      <c r="AM179" s="64" t="s">
        <v>78</v>
      </c>
      <c r="AN179" s="64"/>
      <c r="AO179" s="64"/>
      <c r="AP179" s="75">
        <v>133951</v>
      </c>
      <c r="AQ179" s="55" t="b">
        <f t="shared" si="2"/>
        <v>1</v>
      </c>
    </row>
    <row r="180" spans="1:43" ht="26.25" customHeight="1" x14ac:dyDescent="0.15">
      <c r="A180" s="60">
        <v>458</v>
      </c>
      <c r="B180" s="60">
        <v>130439</v>
      </c>
      <c r="C180" s="61" t="s">
        <v>131</v>
      </c>
      <c r="D180" s="61" t="s">
        <v>461</v>
      </c>
      <c r="E180" s="62" t="s">
        <v>1976</v>
      </c>
      <c r="F180" s="62" t="s">
        <v>1808</v>
      </c>
      <c r="G180" s="60">
        <v>14</v>
      </c>
      <c r="H180" s="137"/>
      <c r="I180" s="61" t="s">
        <v>1976</v>
      </c>
      <c r="J180" s="61" t="s">
        <v>49</v>
      </c>
      <c r="K180" s="61" t="s">
        <v>2097</v>
      </c>
      <c r="L180" s="61" t="s">
        <v>51</v>
      </c>
      <c r="M180" s="61" t="s">
        <v>52</v>
      </c>
      <c r="N180" s="61" t="s">
        <v>2098</v>
      </c>
      <c r="O180" s="61" t="s">
        <v>115</v>
      </c>
      <c r="P180" s="61" t="s">
        <v>2099</v>
      </c>
      <c r="Q180" s="61" t="s">
        <v>2100</v>
      </c>
      <c r="R180" s="61" t="s">
        <v>2101</v>
      </c>
      <c r="S180" s="61" t="s">
        <v>411</v>
      </c>
      <c r="T180" s="61" t="s">
        <v>59</v>
      </c>
      <c r="U180" s="61" t="s">
        <v>60</v>
      </c>
      <c r="V180" s="61" t="s">
        <v>789</v>
      </c>
      <c r="W180" s="61" t="s">
        <v>374</v>
      </c>
      <c r="X180" s="61" t="s">
        <v>64</v>
      </c>
      <c r="Y180" s="50" t="s">
        <v>345</v>
      </c>
      <c r="Z180" s="61" t="s">
        <v>59</v>
      </c>
      <c r="AA180" s="61" t="s">
        <v>241</v>
      </c>
      <c r="AB180" s="61" t="s">
        <v>1902</v>
      </c>
      <c r="AC180" s="61" t="s">
        <v>2102</v>
      </c>
      <c r="AD180" s="61" t="s">
        <v>92</v>
      </c>
      <c r="AE180" s="61" t="s">
        <v>131</v>
      </c>
      <c r="AF180" s="61" t="s">
        <v>1817</v>
      </c>
      <c r="AG180" s="61" t="s">
        <v>2103</v>
      </c>
      <c r="AH180" s="61" t="s">
        <v>73</v>
      </c>
      <c r="AI180" s="61" t="s">
        <v>2104</v>
      </c>
      <c r="AJ180" s="71" t="s">
        <v>2105</v>
      </c>
      <c r="AK180" s="61" t="s">
        <v>1821</v>
      </c>
      <c r="AL180" s="64" t="s">
        <v>77</v>
      </c>
      <c r="AM180" s="64" t="s">
        <v>78</v>
      </c>
      <c r="AN180" s="64"/>
      <c r="AO180" s="64"/>
      <c r="AP180" s="75">
        <v>130439</v>
      </c>
      <c r="AQ180" s="55" t="b">
        <f t="shared" si="2"/>
        <v>1</v>
      </c>
    </row>
    <row r="181" spans="1:43" ht="26.25" customHeight="1" x14ac:dyDescent="0.15">
      <c r="A181" s="60">
        <v>459</v>
      </c>
      <c r="B181" s="60">
        <v>118252</v>
      </c>
      <c r="C181" s="61" t="s">
        <v>131</v>
      </c>
      <c r="D181" s="61" t="s">
        <v>461</v>
      </c>
      <c r="E181" s="62" t="s">
        <v>1976</v>
      </c>
      <c r="F181" s="62" t="s">
        <v>1808</v>
      </c>
      <c r="G181" s="60">
        <v>15</v>
      </c>
      <c r="H181" s="137"/>
      <c r="I181" s="61" t="s">
        <v>1976</v>
      </c>
      <c r="J181" s="61" t="s">
        <v>49</v>
      </c>
      <c r="K181" s="61" t="s">
        <v>2106</v>
      </c>
      <c r="L181" s="61" t="s">
        <v>51</v>
      </c>
      <c r="M181" s="61" t="s">
        <v>52</v>
      </c>
      <c r="N181" s="61" t="s">
        <v>2107</v>
      </c>
      <c r="O181" s="61" t="s">
        <v>115</v>
      </c>
      <c r="P181" s="61" t="s">
        <v>84</v>
      </c>
      <c r="Q181" s="61" t="s">
        <v>84</v>
      </c>
      <c r="R181" s="61" t="s">
        <v>171</v>
      </c>
      <c r="S181" s="61" t="s">
        <v>867</v>
      </c>
      <c r="T181" s="61" t="s">
        <v>59</v>
      </c>
      <c r="U181" s="61" t="s">
        <v>60</v>
      </c>
      <c r="V181" s="61" t="s">
        <v>779</v>
      </c>
      <c r="W181" s="61" t="s">
        <v>2108</v>
      </c>
      <c r="X181" s="61" t="s">
        <v>345</v>
      </c>
      <c r="Y181" s="50" t="s">
        <v>667</v>
      </c>
      <c r="Z181" s="61" t="s">
        <v>59</v>
      </c>
      <c r="AA181" s="61" t="s">
        <v>1444</v>
      </c>
      <c r="AB181" s="61" t="s">
        <v>2109</v>
      </c>
      <c r="AC181" s="61" t="s">
        <v>2110</v>
      </c>
      <c r="AD181" s="61" t="s">
        <v>2111</v>
      </c>
      <c r="AE181" s="61" t="s">
        <v>2112</v>
      </c>
      <c r="AF181" s="61" t="s">
        <v>1817</v>
      </c>
      <c r="AG181" s="61" t="s">
        <v>2113</v>
      </c>
      <c r="AH181" s="61" t="s">
        <v>73</v>
      </c>
      <c r="AI181" s="61" t="s">
        <v>2114</v>
      </c>
      <c r="AJ181" s="71" t="s">
        <v>2115</v>
      </c>
      <c r="AK181" s="61" t="s">
        <v>1821</v>
      </c>
      <c r="AL181" s="64" t="s">
        <v>77</v>
      </c>
      <c r="AM181" s="64" t="s">
        <v>78</v>
      </c>
      <c r="AN181" s="64"/>
      <c r="AO181" s="64"/>
      <c r="AP181" s="75">
        <v>118252</v>
      </c>
      <c r="AQ181" s="55" t="b">
        <f t="shared" si="2"/>
        <v>1</v>
      </c>
    </row>
    <row r="182" spans="1:43" ht="26.25" customHeight="1" x14ac:dyDescent="0.15">
      <c r="A182" s="60">
        <v>460</v>
      </c>
      <c r="B182" s="61">
        <v>593</v>
      </c>
      <c r="C182" s="61" t="s">
        <v>131</v>
      </c>
      <c r="D182" s="61" t="s">
        <v>461</v>
      </c>
      <c r="E182" s="62" t="s">
        <v>1976</v>
      </c>
      <c r="F182" s="62" t="s">
        <v>1808</v>
      </c>
      <c r="G182" s="60">
        <v>16</v>
      </c>
      <c r="H182" s="137"/>
      <c r="I182" s="61" t="s">
        <v>1976</v>
      </c>
      <c r="J182" s="61" t="s">
        <v>49</v>
      </c>
      <c r="K182" s="61" t="s">
        <v>2116</v>
      </c>
      <c r="L182" s="61" t="s">
        <v>51</v>
      </c>
      <c r="M182" s="61" t="s">
        <v>52</v>
      </c>
      <c r="N182" s="61" t="s">
        <v>2117</v>
      </c>
      <c r="O182" s="61" t="s">
        <v>900</v>
      </c>
      <c r="P182" s="61" t="s">
        <v>155</v>
      </c>
      <c r="Q182" s="61" t="s">
        <v>155</v>
      </c>
      <c r="R182" s="61" t="s">
        <v>568</v>
      </c>
      <c r="S182" s="61" t="s">
        <v>2118</v>
      </c>
      <c r="T182" s="61" t="s">
        <v>59</v>
      </c>
      <c r="U182" s="61" t="s">
        <v>498</v>
      </c>
      <c r="V182" s="61" t="s">
        <v>2119</v>
      </c>
      <c r="W182" s="61" t="s">
        <v>1817</v>
      </c>
      <c r="X182" s="61" t="s">
        <v>345</v>
      </c>
      <c r="Y182" s="50" t="s">
        <v>667</v>
      </c>
      <c r="Z182" s="61" t="s">
        <v>59</v>
      </c>
      <c r="AA182" s="61" t="s">
        <v>1510</v>
      </c>
      <c r="AB182" s="61" t="s">
        <v>2120</v>
      </c>
      <c r="AC182" s="61" t="s">
        <v>2121</v>
      </c>
      <c r="AD182" s="61" t="s">
        <v>714</v>
      </c>
      <c r="AE182" s="61" t="s">
        <v>2112</v>
      </c>
      <c r="AF182" s="61" t="s">
        <v>1817</v>
      </c>
      <c r="AG182" s="61" t="s">
        <v>2122</v>
      </c>
      <c r="AH182" s="61" t="s">
        <v>73</v>
      </c>
      <c r="AI182" s="61" t="s">
        <v>2123</v>
      </c>
      <c r="AJ182" s="71" t="s">
        <v>2124</v>
      </c>
      <c r="AK182" s="61" t="s">
        <v>1821</v>
      </c>
      <c r="AL182" s="64" t="s">
        <v>77</v>
      </c>
      <c r="AM182" s="64" t="s">
        <v>78</v>
      </c>
      <c r="AN182" s="64"/>
      <c r="AO182" s="64"/>
      <c r="AP182" s="75">
        <v>131598</v>
      </c>
      <c r="AQ182" s="55" t="b">
        <f t="shared" si="2"/>
        <v>0</v>
      </c>
    </row>
    <row r="183" spans="1:43" ht="26.25" customHeight="1" x14ac:dyDescent="0.15">
      <c r="A183" s="60">
        <v>461</v>
      </c>
      <c r="B183" s="60">
        <v>102378</v>
      </c>
      <c r="C183" s="61" t="s">
        <v>131</v>
      </c>
      <c r="D183" s="61" t="s">
        <v>461</v>
      </c>
      <c r="E183" s="62" t="s">
        <v>1976</v>
      </c>
      <c r="F183" s="62" t="s">
        <v>1808</v>
      </c>
      <c r="G183" s="60">
        <v>17</v>
      </c>
      <c r="H183" s="137"/>
      <c r="I183" s="61" t="s">
        <v>1976</v>
      </c>
      <c r="J183" s="61" t="s">
        <v>49</v>
      </c>
      <c r="K183" s="61" t="s">
        <v>2125</v>
      </c>
      <c r="L183" s="61" t="s">
        <v>51</v>
      </c>
      <c r="M183" s="61" t="s">
        <v>2126</v>
      </c>
      <c r="N183" s="61" t="s">
        <v>2127</v>
      </c>
      <c r="O183" s="61" t="s">
        <v>54</v>
      </c>
      <c r="P183" s="61" t="s">
        <v>235</v>
      </c>
      <c r="Q183" s="61" t="s">
        <v>235</v>
      </c>
      <c r="R183" s="61" t="s">
        <v>57</v>
      </c>
      <c r="S183" s="61" t="s">
        <v>916</v>
      </c>
      <c r="T183" s="61" t="s">
        <v>59</v>
      </c>
      <c r="U183" s="61" t="s">
        <v>60</v>
      </c>
      <c r="V183" s="61" t="s">
        <v>2128</v>
      </c>
      <c r="W183" s="61" t="s">
        <v>374</v>
      </c>
      <c r="X183" s="61" t="s">
        <v>345</v>
      </c>
      <c r="Y183" s="50" t="s">
        <v>345</v>
      </c>
      <c r="Z183" s="61" t="s">
        <v>59</v>
      </c>
      <c r="AA183" s="61" t="s">
        <v>1433</v>
      </c>
      <c r="AB183" s="61" t="s">
        <v>1434</v>
      </c>
      <c r="AC183" s="61" t="s">
        <v>331</v>
      </c>
      <c r="AD183" s="61" t="s">
        <v>2129</v>
      </c>
      <c r="AE183" s="61" t="s">
        <v>131</v>
      </c>
      <c r="AF183" s="61" t="s">
        <v>1817</v>
      </c>
      <c r="AG183" s="61" t="s">
        <v>2130</v>
      </c>
      <c r="AH183" s="61" t="s">
        <v>73</v>
      </c>
      <c r="AI183" s="61" t="s">
        <v>2131</v>
      </c>
      <c r="AJ183" s="71" t="s">
        <v>2132</v>
      </c>
      <c r="AK183" s="61" t="s">
        <v>1821</v>
      </c>
      <c r="AL183" s="64" t="s">
        <v>77</v>
      </c>
      <c r="AM183" s="64" t="s">
        <v>78</v>
      </c>
      <c r="AN183" s="64"/>
      <c r="AO183" s="64"/>
      <c r="AP183" s="75">
        <v>102378</v>
      </c>
      <c r="AQ183" s="55" t="b">
        <f t="shared" si="2"/>
        <v>1</v>
      </c>
    </row>
    <row r="184" spans="1:43" ht="26.25" customHeight="1" x14ac:dyDescent="0.15">
      <c r="A184" s="60">
        <v>462</v>
      </c>
      <c r="B184" s="60">
        <v>130663</v>
      </c>
      <c r="C184" s="61" t="s">
        <v>131</v>
      </c>
      <c r="D184" s="61" t="s">
        <v>461</v>
      </c>
      <c r="E184" s="62" t="s">
        <v>1976</v>
      </c>
      <c r="F184" s="62" t="s">
        <v>1808</v>
      </c>
      <c r="G184" s="60">
        <v>18</v>
      </c>
      <c r="H184" s="137"/>
      <c r="I184" s="61" t="s">
        <v>1976</v>
      </c>
      <c r="J184" s="61" t="s">
        <v>49</v>
      </c>
      <c r="K184" s="61" t="s">
        <v>2133</v>
      </c>
      <c r="L184" s="61" t="s">
        <v>51</v>
      </c>
      <c r="M184" s="61" t="s">
        <v>52</v>
      </c>
      <c r="N184" s="61" t="s">
        <v>2134</v>
      </c>
      <c r="O184" s="61" t="s">
        <v>115</v>
      </c>
      <c r="P184" s="61" t="s">
        <v>314</v>
      </c>
      <c r="Q184" s="61" t="s">
        <v>314</v>
      </c>
      <c r="R184" s="61" t="s">
        <v>387</v>
      </c>
      <c r="S184" s="61" t="s">
        <v>497</v>
      </c>
      <c r="T184" s="61" t="s">
        <v>59</v>
      </c>
      <c r="U184" s="61" t="s">
        <v>498</v>
      </c>
      <c r="V184" s="61" t="s">
        <v>2135</v>
      </c>
      <c r="W184" s="61" t="s">
        <v>2136</v>
      </c>
      <c r="X184" s="61" t="s">
        <v>345</v>
      </c>
      <c r="Y184" s="50" t="s">
        <v>667</v>
      </c>
      <c r="Z184" s="61" t="s">
        <v>59</v>
      </c>
      <c r="AA184" s="61" t="s">
        <v>2137</v>
      </c>
      <c r="AB184" s="61" t="s">
        <v>1466</v>
      </c>
      <c r="AC184" s="61" t="s">
        <v>2138</v>
      </c>
      <c r="AD184" s="61" t="s">
        <v>714</v>
      </c>
      <c r="AE184" s="61" t="s">
        <v>2139</v>
      </c>
      <c r="AF184" s="61" t="s">
        <v>1817</v>
      </c>
      <c r="AG184" s="61" t="s">
        <v>2140</v>
      </c>
      <c r="AH184" s="61" t="s">
        <v>73</v>
      </c>
      <c r="AI184" s="61" t="s">
        <v>2141</v>
      </c>
      <c r="AJ184" s="71" t="s">
        <v>2142</v>
      </c>
      <c r="AK184" s="61" t="s">
        <v>1821</v>
      </c>
      <c r="AL184" s="64" t="s">
        <v>77</v>
      </c>
      <c r="AM184" s="64" t="s">
        <v>78</v>
      </c>
      <c r="AN184" s="64"/>
      <c r="AO184" s="64"/>
      <c r="AP184" s="75">
        <v>130663</v>
      </c>
      <c r="AQ184" s="55" t="b">
        <f t="shared" si="2"/>
        <v>1</v>
      </c>
    </row>
    <row r="185" spans="1:43" ht="26.25" customHeight="1" x14ac:dyDescent="0.15">
      <c r="A185" s="60">
        <v>463</v>
      </c>
      <c r="B185" s="61">
        <v>1135</v>
      </c>
      <c r="C185" s="61" t="s">
        <v>131</v>
      </c>
      <c r="D185" s="61" t="s">
        <v>461</v>
      </c>
      <c r="E185" s="62" t="s">
        <v>1976</v>
      </c>
      <c r="F185" s="62" t="s">
        <v>1808</v>
      </c>
      <c r="G185" s="60">
        <v>19</v>
      </c>
      <c r="H185" s="137"/>
      <c r="I185" s="61" t="s">
        <v>1976</v>
      </c>
      <c r="J185" s="61" t="s">
        <v>49</v>
      </c>
      <c r="K185" s="61" t="s">
        <v>2143</v>
      </c>
      <c r="L185" s="61" t="s">
        <v>51</v>
      </c>
      <c r="M185" s="61" t="s">
        <v>52</v>
      </c>
      <c r="N185" s="61" t="s">
        <v>2144</v>
      </c>
      <c r="O185" s="61" t="s">
        <v>115</v>
      </c>
      <c r="P185" s="61" t="s">
        <v>235</v>
      </c>
      <c r="Q185" s="61" t="s">
        <v>235</v>
      </c>
      <c r="R185" s="61" t="s">
        <v>253</v>
      </c>
      <c r="S185" s="61" t="s">
        <v>58</v>
      </c>
      <c r="T185" s="61" t="s">
        <v>59</v>
      </c>
      <c r="U185" s="61" t="s">
        <v>498</v>
      </c>
      <c r="V185" s="61" t="s">
        <v>2145</v>
      </c>
      <c r="W185" s="61" t="s">
        <v>2146</v>
      </c>
      <c r="X185" s="61" t="s">
        <v>345</v>
      </c>
      <c r="Y185" s="50" t="s">
        <v>667</v>
      </c>
      <c r="Z185" s="61" t="s">
        <v>59</v>
      </c>
      <c r="AA185" s="61" t="s">
        <v>2147</v>
      </c>
      <c r="AB185" s="61" t="s">
        <v>2148</v>
      </c>
      <c r="AC185" s="61" t="s">
        <v>2149</v>
      </c>
      <c r="AD185" s="61" t="s">
        <v>2150</v>
      </c>
      <c r="AE185" s="61" t="s">
        <v>131</v>
      </c>
      <c r="AF185" s="61" t="s">
        <v>1817</v>
      </c>
      <c r="AG185" s="61" t="s">
        <v>2151</v>
      </c>
      <c r="AH185" s="61" t="s">
        <v>73</v>
      </c>
      <c r="AI185" s="61" t="s">
        <v>2152</v>
      </c>
      <c r="AJ185" s="71" t="s">
        <v>2153</v>
      </c>
      <c r="AK185" s="61" t="s">
        <v>1821</v>
      </c>
      <c r="AL185" s="64" t="s">
        <v>77</v>
      </c>
      <c r="AM185" s="64" t="s">
        <v>78</v>
      </c>
      <c r="AN185" s="64"/>
      <c r="AO185" s="64"/>
      <c r="AP185" s="75">
        <v>131856</v>
      </c>
      <c r="AQ185" s="55" t="b">
        <f t="shared" si="2"/>
        <v>0</v>
      </c>
    </row>
    <row r="186" spans="1:43" ht="26.25" customHeight="1" x14ac:dyDescent="0.15">
      <c r="A186" s="60">
        <v>464</v>
      </c>
      <c r="B186" s="60">
        <v>131037</v>
      </c>
      <c r="C186" s="61" t="s">
        <v>131</v>
      </c>
      <c r="D186" s="61" t="s">
        <v>461</v>
      </c>
      <c r="E186" s="62" t="s">
        <v>1976</v>
      </c>
      <c r="F186" s="62" t="s">
        <v>1808</v>
      </c>
      <c r="G186" s="60">
        <v>20</v>
      </c>
      <c r="H186" s="137"/>
      <c r="I186" s="61" t="s">
        <v>1976</v>
      </c>
      <c r="J186" s="61" t="s">
        <v>49</v>
      </c>
      <c r="K186" s="61" t="s">
        <v>2154</v>
      </c>
      <c r="L186" s="61" t="s">
        <v>51</v>
      </c>
      <c r="M186" s="61" t="s">
        <v>52</v>
      </c>
      <c r="N186" s="61" t="s">
        <v>2155</v>
      </c>
      <c r="O186" s="61" t="s">
        <v>900</v>
      </c>
      <c r="P186" s="61" t="s">
        <v>2156</v>
      </c>
      <c r="Q186" s="61" t="s">
        <v>2156</v>
      </c>
      <c r="R186" s="61" t="s">
        <v>156</v>
      </c>
      <c r="S186" s="61" t="s">
        <v>1596</v>
      </c>
      <c r="T186" s="61" t="s">
        <v>1718</v>
      </c>
      <c r="U186" s="61" t="s">
        <v>2157</v>
      </c>
      <c r="V186" s="61" t="s">
        <v>2158</v>
      </c>
      <c r="W186" s="61" t="s">
        <v>2159</v>
      </c>
      <c r="X186" s="61" t="s">
        <v>345</v>
      </c>
      <c r="Y186" s="50" t="s">
        <v>345</v>
      </c>
      <c r="Z186" s="61" t="s">
        <v>59</v>
      </c>
      <c r="AA186" s="61" t="s">
        <v>2160</v>
      </c>
      <c r="AB186" s="61" t="s">
        <v>2161</v>
      </c>
      <c r="AC186" s="61" t="s">
        <v>1722</v>
      </c>
      <c r="AD186" s="61" t="s">
        <v>714</v>
      </c>
      <c r="AE186" s="61" t="s">
        <v>2162</v>
      </c>
      <c r="AF186" s="61" t="s">
        <v>1817</v>
      </c>
      <c r="AG186" s="61" t="s">
        <v>2163</v>
      </c>
      <c r="AH186" s="61" t="s">
        <v>73</v>
      </c>
      <c r="AI186" s="61" t="s">
        <v>2164</v>
      </c>
      <c r="AJ186" s="71" t="s">
        <v>2165</v>
      </c>
      <c r="AK186" s="61" t="s">
        <v>1821</v>
      </c>
      <c r="AL186" s="64" t="s">
        <v>77</v>
      </c>
      <c r="AM186" s="64" t="s">
        <v>166</v>
      </c>
      <c r="AN186" s="64"/>
      <c r="AO186" s="64" t="s">
        <v>167</v>
      </c>
      <c r="AP186" s="75">
        <v>131037</v>
      </c>
      <c r="AQ186" s="55" t="b">
        <f t="shared" si="2"/>
        <v>1</v>
      </c>
    </row>
    <row r="187" spans="1:43" ht="26.25" customHeight="1" x14ac:dyDescent="0.15">
      <c r="A187" s="60">
        <v>465</v>
      </c>
      <c r="B187" s="60">
        <v>129597</v>
      </c>
      <c r="C187" s="61" t="s">
        <v>131</v>
      </c>
      <c r="D187" s="61" t="s">
        <v>461</v>
      </c>
      <c r="E187" s="62" t="s">
        <v>1976</v>
      </c>
      <c r="F187" s="62" t="s">
        <v>1808</v>
      </c>
      <c r="G187" s="60">
        <v>21</v>
      </c>
      <c r="H187" s="137"/>
      <c r="I187" s="61" t="s">
        <v>1976</v>
      </c>
      <c r="J187" s="61" t="s">
        <v>49</v>
      </c>
      <c r="K187" s="61" t="s">
        <v>2166</v>
      </c>
      <c r="L187" s="61" t="s">
        <v>51</v>
      </c>
      <c r="M187" s="61" t="s">
        <v>52</v>
      </c>
      <c r="N187" s="61" t="s">
        <v>2167</v>
      </c>
      <c r="O187" s="61" t="s">
        <v>115</v>
      </c>
      <c r="P187" s="61" t="s">
        <v>1992</v>
      </c>
      <c r="Q187" s="61" t="s">
        <v>2168</v>
      </c>
      <c r="R187" s="61" t="s">
        <v>118</v>
      </c>
      <c r="S187" s="61" t="s">
        <v>58</v>
      </c>
      <c r="T187" s="61" t="s">
        <v>59</v>
      </c>
      <c r="U187" s="61" t="s">
        <v>2169</v>
      </c>
      <c r="V187" s="61" t="s">
        <v>2046</v>
      </c>
      <c r="W187" s="61" t="s">
        <v>374</v>
      </c>
      <c r="X187" s="61" t="s">
        <v>345</v>
      </c>
      <c r="Y187" s="50" t="s">
        <v>667</v>
      </c>
      <c r="Z187" s="61" t="s">
        <v>59</v>
      </c>
      <c r="AA187" s="61" t="s">
        <v>2170</v>
      </c>
      <c r="AB187" s="61" t="s">
        <v>600</v>
      </c>
      <c r="AC187" s="61" t="s">
        <v>830</v>
      </c>
      <c r="AD187" s="61" t="s">
        <v>1547</v>
      </c>
      <c r="AE187" s="61" t="s">
        <v>131</v>
      </c>
      <c r="AF187" s="61" t="s">
        <v>1817</v>
      </c>
      <c r="AG187" s="61" t="s">
        <v>2171</v>
      </c>
      <c r="AH187" s="61" t="s">
        <v>73</v>
      </c>
      <c r="AI187" s="61" t="s">
        <v>2172</v>
      </c>
      <c r="AJ187" s="71" t="s">
        <v>2173</v>
      </c>
      <c r="AK187" s="61" t="s">
        <v>1821</v>
      </c>
      <c r="AL187" s="64" t="s">
        <v>77</v>
      </c>
      <c r="AM187" s="64" t="s">
        <v>78</v>
      </c>
      <c r="AN187" s="64"/>
      <c r="AO187" s="64"/>
      <c r="AP187" s="75">
        <v>129597</v>
      </c>
      <c r="AQ187" s="55" t="b">
        <f t="shared" si="2"/>
        <v>1</v>
      </c>
    </row>
    <row r="188" spans="1:43" ht="26.25" customHeight="1" x14ac:dyDescent="0.15">
      <c r="A188" s="60">
        <v>466</v>
      </c>
      <c r="B188" s="60">
        <v>134306</v>
      </c>
      <c r="C188" s="61" t="s">
        <v>131</v>
      </c>
      <c r="D188" s="61" t="s">
        <v>461</v>
      </c>
      <c r="E188" s="62" t="s">
        <v>1976</v>
      </c>
      <c r="F188" s="62" t="s">
        <v>1808</v>
      </c>
      <c r="G188" s="60">
        <v>22</v>
      </c>
      <c r="H188" s="137"/>
      <c r="I188" s="61" t="s">
        <v>1976</v>
      </c>
      <c r="J188" s="61" t="s">
        <v>49</v>
      </c>
      <c r="K188" s="61" t="s">
        <v>2174</v>
      </c>
      <c r="L188" s="61" t="s">
        <v>51</v>
      </c>
      <c r="M188" s="61" t="s">
        <v>2175</v>
      </c>
      <c r="N188" s="61" t="s">
        <v>2176</v>
      </c>
      <c r="O188" s="61" t="s">
        <v>54</v>
      </c>
      <c r="P188" s="61" t="s">
        <v>314</v>
      </c>
      <c r="Q188" s="61" t="s">
        <v>314</v>
      </c>
      <c r="R188" s="61" t="s">
        <v>315</v>
      </c>
      <c r="S188" s="61" t="s">
        <v>1606</v>
      </c>
      <c r="T188" s="61" t="s">
        <v>59</v>
      </c>
      <c r="U188" s="61" t="s">
        <v>60</v>
      </c>
      <c r="V188" s="61" t="s">
        <v>2177</v>
      </c>
      <c r="W188" s="61" t="s">
        <v>2178</v>
      </c>
      <c r="X188" s="61" t="s">
        <v>345</v>
      </c>
      <c r="Y188" s="50" t="s">
        <v>345</v>
      </c>
      <c r="Z188" s="61" t="s">
        <v>59</v>
      </c>
      <c r="AA188" s="61" t="s">
        <v>1433</v>
      </c>
      <c r="AB188" s="61" t="s">
        <v>1695</v>
      </c>
      <c r="AC188" s="61" t="s">
        <v>541</v>
      </c>
      <c r="AD188" s="61" t="s">
        <v>2179</v>
      </c>
      <c r="AE188" s="61" t="s">
        <v>2180</v>
      </c>
      <c r="AF188" s="61" t="s">
        <v>1817</v>
      </c>
      <c r="AG188" s="61" t="s">
        <v>2181</v>
      </c>
      <c r="AH188" s="61" t="s">
        <v>73</v>
      </c>
      <c r="AI188" s="61" t="s">
        <v>2182</v>
      </c>
      <c r="AJ188" s="71" t="s">
        <v>2183</v>
      </c>
      <c r="AK188" s="61" t="s">
        <v>1821</v>
      </c>
      <c r="AL188" s="64" t="s">
        <v>77</v>
      </c>
      <c r="AM188" s="64" t="s">
        <v>78</v>
      </c>
      <c r="AN188" s="64"/>
      <c r="AO188" s="64"/>
      <c r="AP188" s="75">
        <v>134306</v>
      </c>
      <c r="AQ188" s="55" t="b">
        <f t="shared" si="2"/>
        <v>1</v>
      </c>
    </row>
    <row r="189" spans="1:43" ht="26.25" customHeight="1" x14ac:dyDescent="0.15">
      <c r="A189" s="60">
        <v>467</v>
      </c>
      <c r="B189" s="60">
        <v>124676</v>
      </c>
      <c r="C189" s="61" t="s">
        <v>131</v>
      </c>
      <c r="D189" s="61" t="s">
        <v>461</v>
      </c>
      <c r="E189" s="62" t="s">
        <v>2184</v>
      </c>
      <c r="F189" s="62" t="s">
        <v>1808</v>
      </c>
      <c r="G189" s="60">
        <v>1</v>
      </c>
      <c r="H189" s="137" t="s">
        <v>2185</v>
      </c>
      <c r="I189" s="61" t="s">
        <v>1877</v>
      </c>
      <c r="J189" s="61" t="s">
        <v>49</v>
      </c>
      <c r="K189" s="61" t="s">
        <v>2186</v>
      </c>
      <c r="L189" s="61" t="s">
        <v>51</v>
      </c>
      <c r="M189" s="61" t="s">
        <v>52</v>
      </c>
      <c r="N189" s="61" t="s">
        <v>2187</v>
      </c>
      <c r="O189" s="61" t="s">
        <v>900</v>
      </c>
      <c r="P189" s="61" t="s">
        <v>594</v>
      </c>
      <c r="Q189" s="61" t="s">
        <v>594</v>
      </c>
      <c r="R189" s="61" t="s">
        <v>138</v>
      </c>
      <c r="S189" s="61" t="s">
        <v>840</v>
      </c>
      <c r="T189" s="61" t="s">
        <v>59</v>
      </c>
      <c r="U189" s="61" t="s">
        <v>498</v>
      </c>
      <c r="V189" s="61" t="s">
        <v>1128</v>
      </c>
      <c r="W189" s="61" t="s">
        <v>2188</v>
      </c>
      <c r="X189" s="61" t="s">
        <v>64</v>
      </c>
      <c r="Y189" s="50" t="s">
        <v>345</v>
      </c>
      <c r="Z189" s="61" t="s">
        <v>59</v>
      </c>
      <c r="AA189" s="61" t="s">
        <v>511</v>
      </c>
      <c r="AB189" s="61" t="s">
        <v>484</v>
      </c>
      <c r="AC189" s="61" t="s">
        <v>2189</v>
      </c>
      <c r="AD189" s="61" t="s">
        <v>2190</v>
      </c>
      <c r="AE189" s="61" t="s">
        <v>1457</v>
      </c>
      <c r="AF189" s="61" t="s">
        <v>2191</v>
      </c>
      <c r="AG189" s="61" t="s">
        <v>2192</v>
      </c>
      <c r="AH189" s="61" t="s">
        <v>73</v>
      </c>
      <c r="AI189" s="61" t="s">
        <v>2193</v>
      </c>
      <c r="AJ189" s="71" t="s">
        <v>2194</v>
      </c>
      <c r="AK189" s="61" t="s">
        <v>1821</v>
      </c>
      <c r="AL189" s="64" t="s">
        <v>77</v>
      </c>
      <c r="AM189" s="64" t="s">
        <v>78</v>
      </c>
      <c r="AN189" s="64"/>
      <c r="AO189" s="64"/>
      <c r="AP189" s="75">
        <v>124676</v>
      </c>
      <c r="AQ189" s="55" t="b">
        <f t="shared" si="2"/>
        <v>1</v>
      </c>
    </row>
    <row r="190" spans="1:43" ht="26.25" customHeight="1" x14ac:dyDescent="0.15">
      <c r="A190" s="60">
        <v>468</v>
      </c>
      <c r="B190" s="60">
        <v>112186</v>
      </c>
      <c r="C190" s="61" t="s">
        <v>131</v>
      </c>
      <c r="D190" s="61" t="s">
        <v>461</v>
      </c>
      <c r="E190" s="62" t="s">
        <v>2184</v>
      </c>
      <c r="F190" s="62" t="s">
        <v>1808</v>
      </c>
      <c r="G190" s="60">
        <v>2</v>
      </c>
      <c r="H190" s="137"/>
      <c r="I190" s="61" t="s">
        <v>2184</v>
      </c>
      <c r="J190" s="61" t="s">
        <v>49</v>
      </c>
      <c r="K190" s="61" t="s">
        <v>2195</v>
      </c>
      <c r="L190" s="61" t="s">
        <v>51</v>
      </c>
      <c r="M190" s="61" t="s">
        <v>52</v>
      </c>
      <c r="N190" s="61" t="s">
        <v>2196</v>
      </c>
      <c r="O190" s="61" t="s">
        <v>900</v>
      </c>
      <c r="P190" s="61" t="s">
        <v>84</v>
      </c>
      <c r="Q190" s="61" t="s">
        <v>84</v>
      </c>
      <c r="R190" s="61" t="s">
        <v>451</v>
      </c>
      <c r="S190" s="61" t="s">
        <v>342</v>
      </c>
      <c r="T190" s="61" t="s">
        <v>59</v>
      </c>
      <c r="U190" s="61" t="s">
        <v>60</v>
      </c>
      <c r="V190" s="61" t="s">
        <v>412</v>
      </c>
      <c r="W190" s="61" t="s">
        <v>59</v>
      </c>
      <c r="X190" s="61" t="s">
        <v>667</v>
      </c>
      <c r="Y190" s="50" t="s">
        <v>667</v>
      </c>
      <c r="Z190" s="61" t="s">
        <v>59</v>
      </c>
      <c r="AA190" s="61" t="s">
        <v>2197</v>
      </c>
      <c r="AB190" s="61" t="s">
        <v>2198</v>
      </c>
      <c r="AC190" s="61" t="s">
        <v>2199</v>
      </c>
      <c r="AD190" s="61" t="s">
        <v>2200</v>
      </c>
      <c r="AE190" s="61" t="s">
        <v>2201</v>
      </c>
      <c r="AF190" s="61" t="s">
        <v>1437</v>
      </c>
      <c r="AG190" s="61" t="s">
        <v>2202</v>
      </c>
      <c r="AH190" s="61" t="s">
        <v>73</v>
      </c>
      <c r="AI190" s="61" t="s">
        <v>2203</v>
      </c>
      <c r="AJ190" s="71" t="s">
        <v>2204</v>
      </c>
      <c r="AK190" s="61" t="s">
        <v>1821</v>
      </c>
      <c r="AL190" s="64" t="s">
        <v>77</v>
      </c>
      <c r="AM190" s="64" t="s">
        <v>78</v>
      </c>
      <c r="AN190" s="64"/>
      <c r="AO190" s="64"/>
      <c r="AP190" s="75">
        <v>112186</v>
      </c>
      <c r="AQ190" s="55" t="b">
        <f t="shared" si="2"/>
        <v>1</v>
      </c>
    </row>
    <row r="191" spans="1:43" ht="26.25" customHeight="1" x14ac:dyDescent="0.15">
      <c r="A191" s="60">
        <v>469</v>
      </c>
      <c r="B191" s="61">
        <v>601</v>
      </c>
      <c r="C191" s="61" t="s">
        <v>131</v>
      </c>
      <c r="D191" s="61" t="s">
        <v>461</v>
      </c>
      <c r="E191" s="62" t="s">
        <v>2184</v>
      </c>
      <c r="F191" s="62" t="s">
        <v>1808</v>
      </c>
      <c r="G191" s="60">
        <v>3</v>
      </c>
      <c r="H191" s="137"/>
      <c r="I191" s="61" t="s">
        <v>2184</v>
      </c>
      <c r="J191" s="61" t="s">
        <v>49</v>
      </c>
      <c r="K191" s="61" t="s">
        <v>2205</v>
      </c>
      <c r="L191" s="61" t="s">
        <v>51</v>
      </c>
      <c r="M191" s="61" t="s">
        <v>52</v>
      </c>
      <c r="N191" s="61" t="s">
        <v>2206</v>
      </c>
      <c r="O191" s="61" t="s">
        <v>115</v>
      </c>
      <c r="P191" s="61" t="s">
        <v>252</v>
      </c>
      <c r="Q191" s="61" t="s">
        <v>252</v>
      </c>
      <c r="R191" s="61" t="s">
        <v>237</v>
      </c>
      <c r="S191" s="61" t="s">
        <v>2207</v>
      </c>
      <c r="T191" s="61" t="s">
        <v>59</v>
      </c>
      <c r="U191" s="61" t="s">
        <v>60</v>
      </c>
      <c r="V191" s="61" t="s">
        <v>329</v>
      </c>
      <c r="W191" s="61" t="s">
        <v>59</v>
      </c>
      <c r="X191" s="61" t="s">
        <v>345</v>
      </c>
      <c r="Y191" s="50" t="s">
        <v>345</v>
      </c>
      <c r="Z191" s="61" t="s">
        <v>59</v>
      </c>
      <c r="AA191" s="61" t="s">
        <v>2208</v>
      </c>
      <c r="AB191" s="61" t="s">
        <v>2209</v>
      </c>
      <c r="AC191" s="61" t="s">
        <v>2210</v>
      </c>
      <c r="AD191" s="61" t="s">
        <v>2211</v>
      </c>
      <c r="AE191" s="61" t="s">
        <v>382</v>
      </c>
      <c r="AF191" s="61" t="s">
        <v>2212</v>
      </c>
      <c r="AG191" s="61" t="s">
        <v>2213</v>
      </c>
      <c r="AH191" s="61" t="s">
        <v>73</v>
      </c>
      <c r="AI191" s="61" t="s">
        <v>2214</v>
      </c>
      <c r="AJ191" s="71" t="s">
        <v>2215</v>
      </c>
      <c r="AK191" s="61" t="s">
        <v>1821</v>
      </c>
      <c r="AL191" s="64" t="s">
        <v>77</v>
      </c>
      <c r="AM191" s="64" t="s">
        <v>78</v>
      </c>
      <c r="AN191" s="64"/>
      <c r="AO191" s="64"/>
      <c r="AP191" s="75">
        <v>132274</v>
      </c>
      <c r="AQ191" s="55" t="b">
        <f t="shared" si="2"/>
        <v>0</v>
      </c>
    </row>
    <row r="192" spans="1:43" ht="26.25" customHeight="1" x14ac:dyDescent="0.15">
      <c r="A192" s="60">
        <v>471</v>
      </c>
      <c r="B192" s="60">
        <v>132560</v>
      </c>
      <c r="C192" s="61" t="s">
        <v>131</v>
      </c>
      <c r="D192" s="61" t="s">
        <v>461</v>
      </c>
      <c r="E192" s="62" t="s">
        <v>2184</v>
      </c>
      <c r="F192" s="62" t="s">
        <v>1808</v>
      </c>
      <c r="G192" s="60">
        <v>5</v>
      </c>
      <c r="H192" s="137"/>
      <c r="I192" s="61" t="s">
        <v>2062</v>
      </c>
      <c r="J192" s="61" t="s">
        <v>49</v>
      </c>
      <c r="K192" s="61" t="s">
        <v>2216</v>
      </c>
      <c r="L192" s="61" t="s">
        <v>51</v>
      </c>
      <c r="M192" s="61" t="s">
        <v>52</v>
      </c>
      <c r="N192" s="61" t="s">
        <v>2217</v>
      </c>
      <c r="O192" s="61" t="s">
        <v>54</v>
      </c>
      <c r="P192" s="61" t="s">
        <v>466</v>
      </c>
      <c r="Q192" s="61" t="s">
        <v>466</v>
      </c>
      <c r="R192" s="61" t="s">
        <v>171</v>
      </c>
      <c r="S192" s="61" t="s">
        <v>172</v>
      </c>
      <c r="T192" s="61" t="s">
        <v>59</v>
      </c>
      <c r="U192" s="61" t="s">
        <v>173</v>
      </c>
      <c r="V192" s="61" t="s">
        <v>1223</v>
      </c>
      <c r="W192" s="61" t="s">
        <v>559</v>
      </c>
      <c r="X192" s="61" t="s">
        <v>64</v>
      </c>
      <c r="Y192" s="50" t="s">
        <v>345</v>
      </c>
      <c r="Z192" s="61" t="s">
        <v>59</v>
      </c>
      <c r="AA192" s="61" t="s">
        <v>511</v>
      </c>
      <c r="AB192" s="61" t="s">
        <v>59</v>
      </c>
      <c r="AC192" s="61" t="s">
        <v>2218</v>
      </c>
      <c r="AD192" s="61" t="s">
        <v>2219</v>
      </c>
      <c r="AE192" s="61" t="s">
        <v>1794</v>
      </c>
      <c r="AF192" s="61" t="s">
        <v>2191</v>
      </c>
      <c r="AG192" s="61" t="s">
        <v>2220</v>
      </c>
      <c r="AH192" s="61" t="s">
        <v>73</v>
      </c>
      <c r="AI192" s="61" t="s">
        <v>2221</v>
      </c>
      <c r="AJ192" s="71" t="s">
        <v>2222</v>
      </c>
      <c r="AK192" s="61" t="s">
        <v>1821</v>
      </c>
      <c r="AL192" s="64" t="s">
        <v>77</v>
      </c>
      <c r="AM192" s="64" t="s">
        <v>78</v>
      </c>
      <c r="AN192" s="64"/>
      <c r="AO192" s="64"/>
      <c r="AP192" s="75">
        <v>132560</v>
      </c>
      <c r="AQ192" s="55" t="b">
        <f t="shared" si="2"/>
        <v>1</v>
      </c>
    </row>
    <row r="193" spans="1:43" ht="26.25" customHeight="1" x14ac:dyDescent="0.15">
      <c r="A193" s="60">
        <v>473</v>
      </c>
      <c r="B193" s="60">
        <v>105612</v>
      </c>
      <c r="C193" s="61" t="s">
        <v>131</v>
      </c>
      <c r="D193" s="61" t="s">
        <v>461</v>
      </c>
      <c r="E193" s="62" t="s">
        <v>2184</v>
      </c>
      <c r="F193" s="62" t="s">
        <v>1808</v>
      </c>
      <c r="G193" s="60">
        <v>7</v>
      </c>
      <c r="H193" s="137"/>
      <c r="I193" s="61" t="s">
        <v>2184</v>
      </c>
      <c r="J193" s="61" t="s">
        <v>49</v>
      </c>
      <c r="K193" s="61" t="s">
        <v>2223</v>
      </c>
      <c r="L193" s="61" t="s">
        <v>51</v>
      </c>
      <c r="M193" s="61" t="s">
        <v>52</v>
      </c>
      <c r="N193" s="61" t="s">
        <v>2224</v>
      </c>
      <c r="O193" s="61" t="s">
        <v>54</v>
      </c>
      <c r="P193" s="61" t="s">
        <v>314</v>
      </c>
      <c r="Q193" s="61" t="s">
        <v>314</v>
      </c>
      <c r="R193" s="61" t="s">
        <v>423</v>
      </c>
      <c r="S193" s="61" t="s">
        <v>372</v>
      </c>
      <c r="T193" s="61" t="s">
        <v>59</v>
      </c>
      <c r="U193" s="61" t="s">
        <v>60</v>
      </c>
      <c r="V193" s="61" t="s">
        <v>2225</v>
      </c>
      <c r="W193" s="61" t="s">
        <v>59</v>
      </c>
      <c r="X193" s="61" t="s">
        <v>345</v>
      </c>
      <c r="Y193" s="50" t="s">
        <v>345</v>
      </c>
      <c r="Z193" s="61" t="s">
        <v>59</v>
      </c>
      <c r="AA193" s="61" t="s">
        <v>759</v>
      </c>
      <c r="AB193" s="61" t="s">
        <v>512</v>
      </c>
      <c r="AC193" s="61" t="s">
        <v>541</v>
      </c>
      <c r="AD193" s="61" t="s">
        <v>2226</v>
      </c>
      <c r="AE193" s="61" t="s">
        <v>2227</v>
      </c>
      <c r="AF193" s="61" t="s">
        <v>1446</v>
      </c>
      <c r="AG193" s="61" t="s">
        <v>2228</v>
      </c>
      <c r="AH193" s="61" t="s">
        <v>73</v>
      </c>
      <c r="AI193" s="61" t="s">
        <v>2229</v>
      </c>
      <c r="AJ193" s="71" t="s">
        <v>2230</v>
      </c>
      <c r="AK193" s="61" t="s">
        <v>1821</v>
      </c>
      <c r="AL193" s="64" t="s">
        <v>77</v>
      </c>
      <c r="AM193" s="64" t="s">
        <v>78</v>
      </c>
      <c r="AN193" s="64"/>
      <c r="AO193" s="64"/>
      <c r="AP193" s="75">
        <v>105612</v>
      </c>
      <c r="AQ193" s="55" t="b">
        <f t="shared" ref="AQ193:AQ239" si="3">B193=AP193</f>
        <v>1</v>
      </c>
    </row>
    <row r="194" spans="1:43" ht="26.25" customHeight="1" x14ac:dyDescent="0.15">
      <c r="A194" s="60">
        <v>474</v>
      </c>
      <c r="B194" s="60">
        <v>100976</v>
      </c>
      <c r="C194" s="61" t="s">
        <v>131</v>
      </c>
      <c r="D194" s="61" t="s">
        <v>461</v>
      </c>
      <c r="E194" s="62" t="s">
        <v>2184</v>
      </c>
      <c r="F194" s="62" t="s">
        <v>1808</v>
      </c>
      <c r="G194" s="60">
        <v>8</v>
      </c>
      <c r="H194" s="137"/>
      <c r="I194" s="61" t="s">
        <v>2184</v>
      </c>
      <c r="J194" s="61" t="s">
        <v>49</v>
      </c>
      <c r="K194" s="61" t="s">
        <v>2231</v>
      </c>
      <c r="L194" s="61" t="s">
        <v>51</v>
      </c>
      <c r="M194" s="61" t="s">
        <v>52</v>
      </c>
      <c r="N194" s="61" t="s">
        <v>2196</v>
      </c>
      <c r="O194" s="61" t="s">
        <v>115</v>
      </c>
      <c r="P194" s="61" t="s">
        <v>357</v>
      </c>
      <c r="Q194" s="61" t="s">
        <v>357</v>
      </c>
      <c r="R194" s="61" t="s">
        <v>237</v>
      </c>
      <c r="S194" s="61" t="s">
        <v>548</v>
      </c>
      <c r="T194" s="61" t="s">
        <v>59</v>
      </c>
      <c r="U194" s="61" t="s">
        <v>498</v>
      </c>
      <c r="V194" s="61" t="s">
        <v>103</v>
      </c>
      <c r="W194" s="61" t="s">
        <v>2232</v>
      </c>
      <c r="X194" s="61" t="s">
        <v>64</v>
      </c>
      <c r="Y194" s="50" t="s">
        <v>345</v>
      </c>
      <c r="Z194" s="61" t="s">
        <v>59</v>
      </c>
      <c r="AA194" s="61" t="s">
        <v>241</v>
      </c>
      <c r="AB194" s="61" t="s">
        <v>512</v>
      </c>
      <c r="AC194" s="61" t="s">
        <v>541</v>
      </c>
      <c r="AD194" s="61" t="s">
        <v>2233</v>
      </c>
      <c r="AE194" s="61" t="s">
        <v>1337</v>
      </c>
      <c r="AF194" s="61" t="s">
        <v>2234</v>
      </c>
      <c r="AG194" s="61" t="s">
        <v>2235</v>
      </c>
      <c r="AH194" s="61" t="s">
        <v>73</v>
      </c>
      <c r="AI194" s="61" t="s">
        <v>2236</v>
      </c>
      <c r="AJ194" s="71" t="s">
        <v>2237</v>
      </c>
      <c r="AK194" s="61" t="s">
        <v>1821</v>
      </c>
      <c r="AL194" s="64" t="s">
        <v>77</v>
      </c>
      <c r="AM194" s="64" t="s">
        <v>78</v>
      </c>
      <c r="AN194" s="64"/>
      <c r="AO194" s="64"/>
      <c r="AP194" s="75">
        <v>100976</v>
      </c>
      <c r="AQ194" s="55" t="b">
        <f t="shared" si="3"/>
        <v>1</v>
      </c>
    </row>
    <row r="195" spans="1:43" ht="26.25" customHeight="1" x14ac:dyDescent="0.15">
      <c r="A195" s="60">
        <v>475</v>
      </c>
      <c r="B195" s="61">
        <v>1084</v>
      </c>
      <c r="C195" s="61" t="s">
        <v>131</v>
      </c>
      <c r="D195" s="61" t="s">
        <v>461</v>
      </c>
      <c r="E195" s="62" t="s">
        <v>2184</v>
      </c>
      <c r="F195" s="62" t="s">
        <v>1808</v>
      </c>
      <c r="G195" s="60">
        <v>9</v>
      </c>
      <c r="H195" s="137"/>
      <c r="I195" s="61" t="s">
        <v>2184</v>
      </c>
      <c r="J195" s="61" t="s">
        <v>49</v>
      </c>
      <c r="K195" s="61" t="s">
        <v>2238</v>
      </c>
      <c r="L195" s="61" t="s">
        <v>51</v>
      </c>
      <c r="M195" s="61" t="s">
        <v>52</v>
      </c>
      <c r="N195" s="61" t="s">
        <v>2239</v>
      </c>
      <c r="O195" s="61" t="s">
        <v>900</v>
      </c>
      <c r="P195" s="61" t="s">
        <v>297</v>
      </c>
      <c r="Q195" s="61" t="s">
        <v>297</v>
      </c>
      <c r="R195" s="61" t="s">
        <v>57</v>
      </c>
      <c r="S195" s="61" t="s">
        <v>119</v>
      </c>
      <c r="T195" s="61" t="s">
        <v>59</v>
      </c>
      <c r="U195" s="61" t="s">
        <v>498</v>
      </c>
      <c r="V195" s="61" t="s">
        <v>2240</v>
      </c>
      <c r="W195" s="61" t="s">
        <v>559</v>
      </c>
      <c r="X195" s="61" t="s">
        <v>345</v>
      </c>
      <c r="Y195" s="50" t="s">
        <v>345</v>
      </c>
      <c r="Z195" s="61" t="s">
        <v>59</v>
      </c>
      <c r="AA195" s="61" t="s">
        <v>1453</v>
      </c>
      <c r="AB195" s="61" t="s">
        <v>1334</v>
      </c>
      <c r="AC195" s="61" t="s">
        <v>301</v>
      </c>
      <c r="AD195" s="61" t="s">
        <v>2241</v>
      </c>
      <c r="AE195" s="61" t="s">
        <v>2242</v>
      </c>
      <c r="AF195" s="61" t="s">
        <v>2243</v>
      </c>
      <c r="AG195" s="61" t="s">
        <v>2244</v>
      </c>
      <c r="AH195" s="61" t="s">
        <v>73</v>
      </c>
      <c r="AI195" s="61" t="s">
        <v>2245</v>
      </c>
      <c r="AJ195" s="71" t="s">
        <v>2246</v>
      </c>
      <c r="AK195" s="61" t="s">
        <v>1821</v>
      </c>
      <c r="AL195" s="64" t="s">
        <v>77</v>
      </c>
      <c r="AM195" s="64" t="s">
        <v>78</v>
      </c>
      <c r="AN195" s="64"/>
      <c r="AO195" s="64"/>
      <c r="AP195" s="75">
        <v>105887</v>
      </c>
      <c r="AQ195" s="55" t="b">
        <f t="shared" si="3"/>
        <v>0</v>
      </c>
    </row>
    <row r="196" spans="1:43" ht="26.25" customHeight="1" x14ac:dyDescent="0.15">
      <c r="A196" s="60">
        <v>476</v>
      </c>
      <c r="B196" s="60">
        <v>128857</v>
      </c>
      <c r="C196" s="61" t="s">
        <v>131</v>
      </c>
      <c r="D196" s="61" t="s">
        <v>461</v>
      </c>
      <c r="E196" s="62" t="s">
        <v>2184</v>
      </c>
      <c r="F196" s="62" t="s">
        <v>1808</v>
      </c>
      <c r="G196" s="60">
        <v>10</v>
      </c>
      <c r="H196" s="137"/>
      <c r="I196" s="61" t="s">
        <v>2184</v>
      </c>
      <c r="J196" s="61" t="s">
        <v>49</v>
      </c>
      <c r="K196" s="61" t="s">
        <v>2247</v>
      </c>
      <c r="L196" s="61" t="s">
        <v>51</v>
      </c>
      <c r="M196" s="61" t="s">
        <v>52</v>
      </c>
      <c r="N196" s="61" t="s">
        <v>2248</v>
      </c>
      <c r="O196" s="61" t="s">
        <v>54</v>
      </c>
      <c r="P196" s="61" t="s">
        <v>268</v>
      </c>
      <c r="Q196" s="61" t="s">
        <v>268</v>
      </c>
      <c r="R196" s="61" t="s">
        <v>496</v>
      </c>
      <c r="S196" s="61" t="s">
        <v>342</v>
      </c>
      <c r="T196" s="61" t="s">
        <v>59</v>
      </c>
      <c r="U196" s="61" t="s">
        <v>1912</v>
      </c>
      <c r="V196" s="61" t="s">
        <v>2249</v>
      </c>
      <c r="W196" s="61" t="s">
        <v>374</v>
      </c>
      <c r="X196" s="61" t="s">
        <v>345</v>
      </c>
      <c r="Y196" s="50" t="s">
        <v>667</v>
      </c>
      <c r="Z196" s="61" t="s">
        <v>59</v>
      </c>
      <c r="AA196" s="61" t="s">
        <v>2250</v>
      </c>
      <c r="AB196" s="61" t="s">
        <v>1334</v>
      </c>
      <c r="AC196" s="61" t="s">
        <v>2251</v>
      </c>
      <c r="AD196" s="61" t="s">
        <v>2252</v>
      </c>
      <c r="AE196" s="61" t="s">
        <v>2253</v>
      </c>
      <c r="AF196" s="61" t="s">
        <v>2254</v>
      </c>
      <c r="AG196" s="61" t="s">
        <v>2255</v>
      </c>
      <c r="AH196" s="61" t="s">
        <v>73</v>
      </c>
      <c r="AI196" s="61" t="s">
        <v>2256</v>
      </c>
      <c r="AJ196" s="71" t="s">
        <v>2257</v>
      </c>
      <c r="AK196" s="61" t="s">
        <v>1821</v>
      </c>
      <c r="AL196" s="64" t="s">
        <v>77</v>
      </c>
      <c r="AM196" s="64" t="s">
        <v>78</v>
      </c>
      <c r="AN196" s="64"/>
      <c r="AO196" s="64"/>
      <c r="AP196" s="75">
        <v>128857</v>
      </c>
      <c r="AQ196" s="55" t="b">
        <f t="shared" si="3"/>
        <v>1</v>
      </c>
    </row>
    <row r="197" spans="1:43" ht="26.25" customHeight="1" x14ac:dyDescent="0.15">
      <c r="A197" s="60">
        <v>477</v>
      </c>
      <c r="B197" s="60">
        <v>129902</v>
      </c>
      <c r="C197" s="61" t="s">
        <v>131</v>
      </c>
      <c r="D197" s="61" t="s">
        <v>461</v>
      </c>
      <c r="E197" s="62" t="s">
        <v>2184</v>
      </c>
      <c r="F197" s="62" t="s">
        <v>1808</v>
      </c>
      <c r="G197" s="60">
        <v>11</v>
      </c>
      <c r="H197" s="137"/>
      <c r="I197" s="61" t="s">
        <v>2062</v>
      </c>
      <c r="J197" s="61" t="s">
        <v>80</v>
      </c>
      <c r="K197" s="61" t="s">
        <v>2258</v>
      </c>
      <c r="L197" s="61" t="s">
        <v>51</v>
      </c>
      <c r="M197" s="61" t="s">
        <v>52</v>
      </c>
      <c r="N197" s="61" t="s">
        <v>2259</v>
      </c>
      <c r="O197" s="61" t="s">
        <v>115</v>
      </c>
      <c r="P197" s="61" t="s">
        <v>314</v>
      </c>
      <c r="Q197" s="61" t="s">
        <v>314</v>
      </c>
      <c r="R197" s="61" t="s">
        <v>85</v>
      </c>
      <c r="S197" s="61" t="s">
        <v>680</v>
      </c>
      <c r="T197" s="61" t="s">
        <v>59</v>
      </c>
      <c r="U197" s="61" t="s">
        <v>60</v>
      </c>
      <c r="V197" s="61" t="s">
        <v>140</v>
      </c>
      <c r="W197" s="61" t="s">
        <v>2260</v>
      </c>
      <c r="X197" s="61" t="s">
        <v>64</v>
      </c>
      <c r="Y197" s="50" t="s">
        <v>345</v>
      </c>
      <c r="Z197" s="61" t="s">
        <v>59</v>
      </c>
      <c r="AA197" s="61" t="s">
        <v>241</v>
      </c>
      <c r="AB197" s="61" t="s">
        <v>760</v>
      </c>
      <c r="AC197" s="61" t="s">
        <v>2261</v>
      </c>
      <c r="AD197" s="61" t="s">
        <v>2262</v>
      </c>
      <c r="AE197" s="61" t="s">
        <v>131</v>
      </c>
      <c r="AF197" s="61" t="s">
        <v>2243</v>
      </c>
      <c r="AG197" s="61" t="s">
        <v>2263</v>
      </c>
      <c r="AH197" s="61" t="s">
        <v>73</v>
      </c>
      <c r="AI197" s="61" t="s">
        <v>2264</v>
      </c>
      <c r="AJ197" s="71" t="s">
        <v>2265</v>
      </c>
      <c r="AK197" s="61" t="s">
        <v>1821</v>
      </c>
      <c r="AL197" s="64" t="s">
        <v>77</v>
      </c>
      <c r="AM197" s="64" t="s">
        <v>78</v>
      </c>
      <c r="AN197" s="64"/>
      <c r="AO197" s="64"/>
      <c r="AP197" s="75">
        <v>129902</v>
      </c>
      <c r="AQ197" s="55" t="b">
        <f t="shared" si="3"/>
        <v>1</v>
      </c>
    </row>
    <row r="198" spans="1:43" ht="26.25" customHeight="1" x14ac:dyDescent="0.15">
      <c r="A198" s="60">
        <v>478</v>
      </c>
      <c r="B198" s="60">
        <v>125021</v>
      </c>
      <c r="C198" s="61" t="s">
        <v>131</v>
      </c>
      <c r="D198" s="61" t="s">
        <v>461</v>
      </c>
      <c r="E198" s="62" t="s">
        <v>2184</v>
      </c>
      <c r="F198" s="62" t="s">
        <v>1808</v>
      </c>
      <c r="G198" s="60">
        <v>12</v>
      </c>
      <c r="H198" s="137"/>
      <c r="I198" s="61" t="s">
        <v>2184</v>
      </c>
      <c r="J198" s="61" t="s">
        <v>49</v>
      </c>
      <c r="K198" s="61" t="s">
        <v>2266</v>
      </c>
      <c r="L198" s="61" t="s">
        <v>51</v>
      </c>
      <c r="M198" s="61" t="s">
        <v>52</v>
      </c>
      <c r="N198" s="61" t="s">
        <v>2267</v>
      </c>
      <c r="O198" s="61" t="s">
        <v>115</v>
      </c>
      <c r="P198" s="61" t="s">
        <v>155</v>
      </c>
      <c r="Q198" s="61" t="s">
        <v>634</v>
      </c>
      <c r="R198" s="61" t="s">
        <v>2268</v>
      </c>
      <c r="S198" s="61" t="s">
        <v>497</v>
      </c>
      <c r="T198" s="61" t="s">
        <v>59</v>
      </c>
      <c r="U198" s="61" t="s">
        <v>60</v>
      </c>
      <c r="V198" s="61" t="s">
        <v>412</v>
      </c>
      <c r="W198" s="61" t="s">
        <v>59</v>
      </c>
      <c r="X198" s="61" t="s">
        <v>345</v>
      </c>
      <c r="Y198" s="50" t="s">
        <v>345</v>
      </c>
      <c r="Z198" s="61" t="s">
        <v>59</v>
      </c>
      <c r="AA198" s="61" t="s">
        <v>869</v>
      </c>
      <c r="AB198" s="61" t="s">
        <v>484</v>
      </c>
      <c r="AC198" s="61" t="s">
        <v>588</v>
      </c>
      <c r="AD198" s="61" t="s">
        <v>2269</v>
      </c>
      <c r="AE198" s="61" t="s">
        <v>2270</v>
      </c>
      <c r="AF198" s="61" t="s">
        <v>2271</v>
      </c>
      <c r="AG198" s="61" t="s">
        <v>2272</v>
      </c>
      <c r="AH198" s="61" t="s">
        <v>73</v>
      </c>
      <c r="AI198" s="61" t="s">
        <v>2273</v>
      </c>
      <c r="AJ198" s="71" t="s">
        <v>2274</v>
      </c>
      <c r="AK198" s="61" t="s">
        <v>1821</v>
      </c>
      <c r="AL198" s="64" t="s">
        <v>77</v>
      </c>
      <c r="AM198" s="64" t="s">
        <v>78</v>
      </c>
      <c r="AN198" s="64"/>
      <c r="AO198" s="64"/>
      <c r="AP198" s="75">
        <v>125021</v>
      </c>
      <c r="AQ198" s="55" t="b">
        <f t="shared" si="3"/>
        <v>1</v>
      </c>
    </row>
    <row r="199" spans="1:43" ht="26.25" customHeight="1" x14ac:dyDescent="0.15">
      <c r="A199" s="60">
        <v>479</v>
      </c>
      <c r="B199" s="60">
        <v>101919</v>
      </c>
      <c r="C199" s="61" t="s">
        <v>131</v>
      </c>
      <c r="D199" s="61" t="s">
        <v>461</v>
      </c>
      <c r="E199" s="62" t="s">
        <v>2184</v>
      </c>
      <c r="F199" s="62" t="s">
        <v>1808</v>
      </c>
      <c r="G199" s="60">
        <v>13</v>
      </c>
      <c r="H199" s="137"/>
      <c r="I199" s="61" t="s">
        <v>2184</v>
      </c>
      <c r="J199" s="61" t="s">
        <v>49</v>
      </c>
      <c r="K199" s="61" t="s">
        <v>2275</v>
      </c>
      <c r="L199" s="61" t="s">
        <v>51</v>
      </c>
      <c r="M199" s="61" t="s">
        <v>52</v>
      </c>
      <c r="N199" s="61" t="s">
        <v>2276</v>
      </c>
      <c r="O199" s="61" t="s">
        <v>900</v>
      </c>
      <c r="P199" s="61" t="s">
        <v>84</v>
      </c>
      <c r="Q199" s="61" t="s">
        <v>1366</v>
      </c>
      <c r="R199" s="61" t="s">
        <v>205</v>
      </c>
      <c r="S199" s="61" t="s">
        <v>342</v>
      </c>
      <c r="T199" s="61" t="s">
        <v>59</v>
      </c>
      <c r="U199" s="61" t="s">
        <v>60</v>
      </c>
      <c r="V199" s="61" t="s">
        <v>2277</v>
      </c>
      <c r="W199" s="61" t="s">
        <v>2278</v>
      </c>
      <c r="X199" s="61" t="s">
        <v>345</v>
      </c>
      <c r="Y199" s="50" t="s">
        <v>667</v>
      </c>
      <c r="Z199" s="61" t="s">
        <v>59</v>
      </c>
      <c r="AA199" s="61" t="s">
        <v>2197</v>
      </c>
      <c r="AB199" s="61" t="s">
        <v>2198</v>
      </c>
      <c r="AC199" s="61" t="s">
        <v>1062</v>
      </c>
      <c r="AD199" s="61" t="s">
        <v>2279</v>
      </c>
      <c r="AE199" s="61" t="s">
        <v>2280</v>
      </c>
      <c r="AF199" s="61" t="s">
        <v>2281</v>
      </c>
      <c r="AG199" s="61" t="s">
        <v>2282</v>
      </c>
      <c r="AH199" s="61" t="s">
        <v>73</v>
      </c>
      <c r="AI199" s="61" t="s">
        <v>2283</v>
      </c>
      <c r="AJ199" s="71" t="s">
        <v>2284</v>
      </c>
      <c r="AK199" s="61" t="s">
        <v>1821</v>
      </c>
      <c r="AL199" s="64" t="s">
        <v>77</v>
      </c>
      <c r="AM199" s="64" t="s">
        <v>78</v>
      </c>
      <c r="AN199" s="64"/>
      <c r="AO199" s="64"/>
      <c r="AP199" s="75">
        <v>101919</v>
      </c>
      <c r="AQ199" s="55" t="b">
        <f t="shared" si="3"/>
        <v>1</v>
      </c>
    </row>
    <row r="200" spans="1:43" ht="26.25" customHeight="1" x14ac:dyDescent="0.15">
      <c r="A200" s="60">
        <v>480</v>
      </c>
      <c r="B200" s="60">
        <v>105026</v>
      </c>
      <c r="C200" s="61" t="s">
        <v>131</v>
      </c>
      <c r="D200" s="61" t="s">
        <v>461</v>
      </c>
      <c r="E200" s="62" t="s">
        <v>2285</v>
      </c>
      <c r="F200" s="62" t="s">
        <v>2286</v>
      </c>
      <c r="G200" s="60">
        <v>1</v>
      </c>
      <c r="H200" s="137" t="s">
        <v>2287</v>
      </c>
      <c r="I200" s="61" t="s">
        <v>2184</v>
      </c>
      <c r="J200" s="61" t="s">
        <v>49</v>
      </c>
      <c r="K200" s="61" t="s">
        <v>2288</v>
      </c>
      <c r="L200" s="61" t="s">
        <v>51</v>
      </c>
      <c r="M200" s="61" t="s">
        <v>52</v>
      </c>
      <c r="N200" s="61" t="s">
        <v>2289</v>
      </c>
      <c r="O200" s="61" t="s">
        <v>115</v>
      </c>
      <c r="P200" s="61" t="s">
        <v>155</v>
      </c>
      <c r="Q200" s="61" t="s">
        <v>155</v>
      </c>
      <c r="R200" s="61" t="s">
        <v>118</v>
      </c>
      <c r="S200" s="61" t="s">
        <v>58</v>
      </c>
      <c r="T200" s="61" t="s">
        <v>59</v>
      </c>
      <c r="U200" s="61" t="s">
        <v>60</v>
      </c>
      <c r="V200" s="61" t="s">
        <v>2290</v>
      </c>
      <c r="W200" s="61" t="s">
        <v>598</v>
      </c>
      <c r="X200" s="61" t="s">
        <v>345</v>
      </c>
      <c r="Y200" s="50" t="s">
        <v>345</v>
      </c>
      <c r="Z200" s="61" t="s">
        <v>59</v>
      </c>
      <c r="AA200" s="61" t="s">
        <v>1501</v>
      </c>
      <c r="AB200" s="61" t="s">
        <v>512</v>
      </c>
      <c r="AC200" s="61" t="s">
        <v>1130</v>
      </c>
      <c r="AD200" s="61" t="s">
        <v>2291</v>
      </c>
      <c r="AE200" s="61" t="s">
        <v>2292</v>
      </c>
      <c r="AF200" s="61" t="s">
        <v>2243</v>
      </c>
      <c r="AG200" s="61" t="s">
        <v>2293</v>
      </c>
      <c r="AH200" s="61" t="s">
        <v>73</v>
      </c>
      <c r="AI200" s="61" t="s">
        <v>2294</v>
      </c>
      <c r="AJ200" s="71" t="s">
        <v>2295</v>
      </c>
      <c r="AK200" s="61" t="s">
        <v>1821</v>
      </c>
      <c r="AL200" s="64" t="s">
        <v>77</v>
      </c>
      <c r="AM200" s="64" t="s">
        <v>78</v>
      </c>
      <c r="AN200" s="64"/>
      <c r="AO200" s="64"/>
      <c r="AP200" s="75">
        <v>105026</v>
      </c>
      <c r="AQ200" s="55" t="b">
        <f t="shared" si="3"/>
        <v>1</v>
      </c>
    </row>
    <row r="201" spans="1:43" ht="26.25" customHeight="1" x14ac:dyDescent="0.15">
      <c r="A201" s="60">
        <v>481</v>
      </c>
      <c r="B201" s="60">
        <v>129107</v>
      </c>
      <c r="C201" s="61" t="s">
        <v>131</v>
      </c>
      <c r="D201" s="61" t="s">
        <v>461</v>
      </c>
      <c r="E201" s="62" t="s">
        <v>2285</v>
      </c>
      <c r="F201" s="62" t="s">
        <v>2286</v>
      </c>
      <c r="G201" s="60">
        <v>2</v>
      </c>
      <c r="H201" s="137"/>
      <c r="I201" s="61" t="s">
        <v>2062</v>
      </c>
      <c r="J201" s="61" t="s">
        <v>80</v>
      </c>
      <c r="K201" s="61" t="s">
        <v>2296</v>
      </c>
      <c r="L201" s="61" t="s">
        <v>51</v>
      </c>
      <c r="M201" s="61" t="s">
        <v>52</v>
      </c>
      <c r="N201" s="61" t="s">
        <v>2297</v>
      </c>
      <c r="O201" s="61" t="s">
        <v>900</v>
      </c>
      <c r="P201" s="61" t="s">
        <v>478</v>
      </c>
      <c r="Q201" s="61" t="s">
        <v>478</v>
      </c>
      <c r="R201" s="61" t="s">
        <v>723</v>
      </c>
      <c r="S201" s="61" t="s">
        <v>452</v>
      </c>
      <c r="T201" s="61" t="s">
        <v>59</v>
      </c>
      <c r="U201" s="61" t="s">
        <v>498</v>
      </c>
      <c r="V201" s="61" t="s">
        <v>2298</v>
      </c>
      <c r="W201" s="61" t="s">
        <v>59</v>
      </c>
      <c r="X201" s="61" t="s">
        <v>64</v>
      </c>
      <c r="Y201" s="50" t="s">
        <v>345</v>
      </c>
      <c r="Z201" s="61" t="s">
        <v>59</v>
      </c>
      <c r="AA201" s="61" t="s">
        <v>2299</v>
      </c>
      <c r="AB201" s="61" t="s">
        <v>651</v>
      </c>
      <c r="AC201" s="61" t="s">
        <v>2121</v>
      </c>
      <c r="AD201" s="61" t="s">
        <v>1923</v>
      </c>
      <c r="AE201" s="61" t="s">
        <v>1457</v>
      </c>
      <c r="AF201" s="61" t="s">
        <v>2243</v>
      </c>
      <c r="AG201" s="61" t="s">
        <v>2300</v>
      </c>
      <c r="AH201" s="61" t="s">
        <v>73</v>
      </c>
      <c r="AI201" s="61" t="s">
        <v>2301</v>
      </c>
      <c r="AJ201" s="71" t="s">
        <v>2302</v>
      </c>
      <c r="AK201" s="61" t="s">
        <v>1821</v>
      </c>
      <c r="AL201" s="64" t="s">
        <v>77</v>
      </c>
      <c r="AM201" s="64" t="s">
        <v>78</v>
      </c>
      <c r="AN201" s="64"/>
      <c r="AO201" s="64"/>
      <c r="AP201" s="75">
        <v>129107</v>
      </c>
      <c r="AQ201" s="55" t="b">
        <f t="shared" si="3"/>
        <v>1</v>
      </c>
    </row>
    <row r="202" spans="1:43" ht="26.25" customHeight="1" x14ac:dyDescent="0.15">
      <c r="A202" s="60">
        <v>482</v>
      </c>
      <c r="B202" s="60">
        <v>126384</v>
      </c>
      <c r="C202" s="61" t="s">
        <v>131</v>
      </c>
      <c r="D202" s="61" t="s">
        <v>461</v>
      </c>
      <c r="E202" s="62" t="s">
        <v>2285</v>
      </c>
      <c r="F202" s="62" t="s">
        <v>2286</v>
      </c>
      <c r="G202" s="60">
        <v>3</v>
      </c>
      <c r="H202" s="137"/>
      <c r="I202" s="61" t="s">
        <v>2062</v>
      </c>
      <c r="J202" s="61" t="s">
        <v>80</v>
      </c>
      <c r="K202" s="61" t="s">
        <v>2303</v>
      </c>
      <c r="L202" s="61" t="s">
        <v>51</v>
      </c>
      <c r="M202" s="61" t="s">
        <v>52</v>
      </c>
      <c r="N202" s="61" t="s">
        <v>2304</v>
      </c>
      <c r="O202" s="61" t="s">
        <v>900</v>
      </c>
      <c r="P202" s="61" t="s">
        <v>2305</v>
      </c>
      <c r="Q202" s="61" t="s">
        <v>2305</v>
      </c>
      <c r="R202" s="61" t="s">
        <v>2306</v>
      </c>
      <c r="S202" s="61" t="s">
        <v>680</v>
      </c>
      <c r="T202" s="61" t="s">
        <v>59</v>
      </c>
      <c r="U202" s="61" t="s">
        <v>173</v>
      </c>
      <c r="V202" s="61" t="s">
        <v>614</v>
      </c>
      <c r="W202" s="61" t="s">
        <v>374</v>
      </c>
      <c r="X202" s="61" t="s">
        <v>64</v>
      </c>
      <c r="Y202" s="50" t="s">
        <v>345</v>
      </c>
      <c r="Z202" s="61" t="s">
        <v>59</v>
      </c>
      <c r="AA202" s="61" t="s">
        <v>511</v>
      </c>
      <c r="AB202" s="61" t="s">
        <v>484</v>
      </c>
      <c r="AC202" s="61" t="s">
        <v>1801</v>
      </c>
      <c r="AD202" s="61" t="s">
        <v>2307</v>
      </c>
      <c r="AE202" s="61" t="s">
        <v>2308</v>
      </c>
      <c r="AF202" s="61" t="s">
        <v>2309</v>
      </c>
      <c r="AG202" s="61" t="s">
        <v>2310</v>
      </c>
      <c r="AH202" s="61" t="s">
        <v>73</v>
      </c>
      <c r="AI202" s="61" t="s">
        <v>2311</v>
      </c>
      <c r="AJ202" s="71" t="s">
        <v>2312</v>
      </c>
      <c r="AK202" s="61" t="s">
        <v>1821</v>
      </c>
      <c r="AL202" s="64" t="s">
        <v>77</v>
      </c>
      <c r="AM202" s="64" t="s">
        <v>78</v>
      </c>
      <c r="AN202" s="64"/>
      <c r="AO202" s="64"/>
      <c r="AP202" s="75">
        <v>126384</v>
      </c>
      <c r="AQ202" s="55" t="b">
        <f t="shared" si="3"/>
        <v>1</v>
      </c>
    </row>
    <row r="203" spans="1:43" ht="26.25" customHeight="1" x14ac:dyDescent="0.15">
      <c r="A203" s="60">
        <v>483</v>
      </c>
      <c r="B203" s="60">
        <v>132856</v>
      </c>
      <c r="C203" s="61" t="s">
        <v>131</v>
      </c>
      <c r="D203" s="61" t="s">
        <v>461</v>
      </c>
      <c r="E203" s="62" t="s">
        <v>2285</v>
      </c>
      <c r="F203" s="62" t="s">
        <v>2286</v>
      </c>
      <c r="G203" s="60">
        <v>4</v>
      </c>
      <c r="H203" s="137"/>
      <c r="I203" s="61" t="s">
        <v>2285</v>
      </c>
      <c r="J203" s="61" t="s">
        <v>49</v>
      </c>
      <c r="K203" s="61" t="s">
        <v>2313</v>
      </c>
      <c r="L203" s="61" t="s">
        <v>51</v>
      </c>
      <c r="M203" s="61" t="s">
        <v>52</v>
      </c>
      <c r="N203" s="61" t="s">
        <v>2314</v>
      </c>
      <c r="O203" s="61" t="s">
        <v>900</v>
      </c>
      <c r="P203" s="61" t="s">
        <v>1366</v>
      </c>
      <c r="Q203" s="61" t="s">
        <v>1366</v>
      </c>
      <c r="R203" s="61" t="s">
        <v>85</v>
      </c>
      <c r="S203" s="61" t="s">
        <v>372</v>
      </c>
      <c r="T203" s="61" t="s">
        <v>59</v>
      </c>
      <c r="U203" s="61" t="s">
        <v>498</v>
      </c>
      <c r="V203" s="61" t="s">
        <v>61</v>
      </c>
      <c r="W203" s="61" t="s">
        <v>2315</v>
      </c>
      <c r="X203" s="61" t="s">
        <v>64</v>
      </c>
      <c r="Y203" s="50" t="s">
        <v>64</v>
      </c>
      <c r="Z203" s="61" t="s">
        <v>65</v>
      </c>
      <c r="AA203" s="61" t="s">
        <v>241</v>
      </c>
      <c r="AB203" s="61" t="s">
        <v>2316</v>
      </c>
      <c r="AC203" s="61" t="s">
        <v>2317</v>
      </c>
      <c r="AD203" s="61" t="s">
        <v>2318</v>
      </c>
      <c r="AE203" s="61" t="s">
        <v>2319</v>
      </c>
      <c r="AF203" s="61" t="s">
        <v>2320</v>
      </c>
      <c r="AG203" s="61" t="s">
        <v>2321</v>
      </c>
      <c r="AH203" s="61" t="s">
        <v>73</v>
      </c>
      <c r="AI203" s="61" t="s">
        <v>2322</v>
      </c>
      <c r="AJ203" s="71" t="s">
        <v>2323</v>
      </c>
      <c r="AK203" s="61" t="s">
        <v>1821</v>
      </c>
      <c r="AL203" s="64" t="s">
        <v>77</v>
      </c>
      <c r="AM203" s="64" t="s">
        <v>78</v>
      </c>
      <c r="AN203" s="64"/>
      <c r="AO203" s="64"/>
      <c r="AP203" s="75">
        <v>132856</v>
      </c>
      <c r="AQ203" s="55" t="b">
        <f t="shared" si="3"/>
        <v>1</v>
      </c>
    </row>
    <row r="204" spans="1:43" ht="26.25" customHeight="1" x14ac:dyDescent="0.15">
      <c r="A204" s="60">
        <v>484</v>
      </c>
      <c r="B204" s="61">
        <v>599</v>
      </c>
      <c r="C204" s="61" t="s">
        <v>131</v>
      </c>
      <c r="D204" s="61" t="s">
        <v>461</v>
      </c>
      <c r="E204" s="62" t="s">
        <v>2285</v>
      </c>
      <c r="F204" s="62" t="s">
        <v>2286</v>
      </c>
      <c r="G204" s="60">
        <v>5</v>
      </c>
      <c r="H204" s="137"/>
      <c r="I204" s="61" t="s">
        <v>2184</v>
      </c>
      <c r="J204" s="61" t="s">
        <v>49</v>
      </c>
      <c r="K204" s="61" t="s">
        <v>2324</v>
      </c>
      <c r="L204" s="61" t="s">
        <v>51</v>
      </c>
      <c r="M204" s="61" t="s">
        <v>52</v>
      </c>
      <c r="N204" s="61" t="s">
        <v>2325</v>
      </c>
      <c r="O204" s="61" t="s">
        <v>115</v>
      </c>
      <c r="P204" s="61" t="s">
        <v>204</v>
      </c>
      <c r="Q204" s="61" t="s">
        <v>204</v>
      </c>
      <c r="R204" s="61" t="s">
        <v>998</v>
      </c>
      <c r="S204" s="61" t="s">
        <v>2326</v>
      </c>
      <c r="T204" s="61" t="s">
        <v>1597</v>
      </c>
      <c r="U204" s="61" t="s">
        <v>60</v>
      </c>
      <c r="V204" s="61" t="s">
        <v>1869</v>
      </c>
      <c r="W204" s="61" t="s">
        <v>1803</v>
      </c>
      <c r="X204" s="61" t="s">
        <v>345</v>
      </c>
      <c r="Y204" s="50" t="s">
        <v>345</v>
      </c>
      <c r="Z204" s="61" t="s">
        <v>59</v>
      </c>
      <c r="AA204" s="61" t="s">
        <v>759</v>
      </c>
      <c r="AB204" s="61" t="s">
        <v>512</v>
      </c>
      <c r="AC204" s="61" t="s">
        <v>376</v>
      </c>
      <c r="AD204" s="61" t="s">
        <v>2327</v>
      </c>
      <c r="AE204" s="61" t="s">
        <v>2328</v>
      </c>
      <c r="AF204" s="61" t="s">
        <v>2271</v>
      </c>
      <c r="AG204" s="61" t="s">
        <v>2329</v>
      </c>
      <c r="AH204" s="61" t="s">
        <v>73</v>
      </c>
      <c r="AI204" s="61" t="s">
        <v>2330</v>
      </c>
      <c r="AJ204" s="71" t="s">
        <v>2331</v>
      </c>
      <c r="AK204" s="61" t="s">
        <v>1821</v>
      </c>
      <c r="AL204" s="64" t="s">
        <v>77</v>
      </c>
      <c r="AM204" s="64" t="s">
        <v>78</v>
      </c>
      <c r="AN204" s="64"/>
      <c r="AO204" s="64"/>
      <c r="AP204" s="75">
        <v>128006</v>
      </c>
      <c r="AQ204" s="55" t="b">
        <f t="shared" si="3"/>
        <v>0</v>
      </c>
    </row>
    <row r="205" spans="1:43" ht="26.25" customHeight="1" x14ac:dyDescent="0.15">
      <c r="A205" s="60">
        <v>485</v>
      </c>
      <c r="B205" s="61">
        <v>1533</v>
      </c>
      <c r="C205" s="61" t="s">
        <v>131</v>
      </c>
      <c r="D205" s="61" t="s">
        <v>461</v>
      </c>
      <c r="E205" s="62" t="s">
        <v>2285</v>
      </c>
      <c r="F205" s="62" t="s">
        <v>2286</v>
      </c>
      <c r="G205" s="60">
        <v>6</v>
      </c>
      <c r="H205" s="137"/>
      <c r="I205" s="61" t="s">
        <v>2285</v>
      </c>
      <c r="J205" s="61" t="s">
        <v>49</v>
      </c>
      <c r="K205" s="61" t="s">
        <v>2332</v>
      </c>
      <c r="L205" s="61" t="s">
        <v>51</v>
      </c>
      <c r="M205" s="61" t="s">
        <v>52</v>
      </c>
      <c r="N205" s="61" t="s">
        <v>2333</v>
      </c>
      <c r="O205" s="61" t="s">
        <v>900</v>
      </c>
      <c r="P205" s="61" t="s">
        <v>634</v>
      </c>
      <c r="Q205" s="61" t="s">
        <v>634</v>
      </c>
      <c r="R205" s="61" t="s">
        <v>496</v>
      </c>
      <c r="S205" s="61" t="s">
        <v>736</v>
      </c>
      <c r="T205" s="61" t="s">
        <v>59</v>
      </c>
      <c r="U205" s="61" t="s">
        <v>498</v>
      </c>
      <c r="V205" s="61" t="s">
        <v>358</v>
      </c>
      <c r="W205" s="61" t="s">
        <v>559</v>
      </c>
      <c r="X205" s="61" t="s">
        <v>345</v>
      </c>
      <c r="Y205" s="50" t="s">
        <v>345</v>
      </c>
      <c r="Z205" s="61" t="s">
        <v>59</v>
      </c>
      <c r="AA205" s="61" t="s">
        <v>1521</v>
      </c>
      <c r="AB205" s="61" t="s">
        <v>512</v>
      </c>
      <c r="AC205" s="61" t="s">
        <v>738</v>
      </c>
      <c r="AD205" s="61" t="s">
        <v>2334</v>
      </c>
      <c r="AE205" s="61" t="s">
        <v>2335</v>
      </c>
      <c r="AF205" s="61" t="s">
        <v>2336</v>
      </c>
      <c r="AG205" s="61" t="s">
        <v>2337</v>
      </c>
      <c r="AH205" s="61" t="s">
        <v>73</v>
      </c>
      <c r="AI205" s="61" t="s">
        <v>2338</v>
      </c>
      <c r="AJ205" s="71" t="s">
        <v>2339</v>
      </c>
      <c r="AK205" s="61" t="s">
        <v>1821</v>
      </c>
      <c r="AL205" s="64" t="s">
        <v>77</v>
      </c>
      <c r="AM205" s="64" t="s">
        <v>78</v>
      </c>
      <c r="AN205" s="64"/>
      <c r="AO205" s="64"/>
      <c r="AP205" s="75">
        <v>114316</v>
      </c>
      <c r="AQ205" s="55" t="b">
        <f t="shared" si="3"/>
        <v>0</v>
      </c>
    </row>
    <row r="206" spans="1:43" ht="26.25" customHeight="1" x14ac:dyDescent="0.15">
      <c r="A206" s="60">
        <v>486</v>
      </c>
      <c r="B206" s="61">
        <v>1242</v>
      </c>
      <c r="C206" s="61" t="s">
        <v>131</v>
      </c>
      <c r="D206" s="61" t="s">
        <v>461</v>
      </c>
      <c r="E206" s="62" t="s">
        <v>2285</v>
      </c>
      <c r="F206" s="62" t="s">
        <v>2286</v>
      </c>
      <c r="G206" s="60">
        <v>7</v>
      </c>
      <c r="H206" s="137"/>
      <c r="I206" s="61" t="s">
        <v>2285</v>
      </c>
      <c r="J206" s="61" t="s">
        <v>49</v>
      </c>
      <c r="K206" s="61" t="s">
        <v>2340</v>
      </c>
      <c r="L206" s="61" t="s">
        <v>51</v>
      </c>
      <c r="M206" s="61" t="s">
        <v>52</v>
      </c>
      <c r="N206" s="61" t="s">
        <v>2341</v>
      </c>
      <c r="O206" s="61" t="s">
        <v>115</v>
      </c>
      <c r="P206" s="61" t="s">
        <v>634</v>
      </c>
      <c r="Q206" s="61" t="s">
        <v>634</v>
      </c>
      <c r="R206" s="61" t="s">
        <v>387</v>
      </c>
      <c r="S206" s="61" t="s">
        <v>2342</v>
      </c>
      <c r="T206" s="61" t="s">
        <v>59</v>
      </c>
      <c r="U206" s="61" t="s">
        <v>498</v>
      </c>
      <c r="V206" s="61" t="s">
        <v>2343</v>
      </c>
      <c r="W206" s="61" t="s">
        <v>2232</v>
      </c>
      <c r="X206" s="61" t="s">
        <v>345</v>
      </c>
      <c r="Y206" s="50" t="s">
        <v>345</v>
      </c>
      <c r="Z206" s="61" t="s">
        <v>59</v>
      </c>
      <c r="AA206" s="61" t="s">
        <v>346</v>
      </c>
      <c r="AB206" s="61" t="s">
        <v>1784</v>
      </c>
      <c r="AC206" s="61" t="s">
        <v>2049</v>
      </c>
      <c r="AD206" s="61" t="s">
        <v>2344</v>
      </c>
      <c r="AE206" s="61" t="s">
        <v>2345</v>
      </c>
      <c r="AF206" s="61" t="s">
        <v>2346</v>
      </c>
      <c r="AG206" s="61" t="s">
        <v>2347</v>
      </c>
      <c r="AH206" s="61" t="s">
        <v>73</v>
      </c>
      <c r="AI206" s="61" t="s">
        <v>2348</v>
      </c>
      <c r="AJ206" s="71" t="s">
        <v>2349</v>
      </c>
      <c r="AK206" s="61" t="s">
        <v>1821</v>
      </c>
      <c r="AL206" s="64" t="s">
        <v>77</v>
      </c>
      <c r="AM206" s="64" t="s">
        <v>78</v>
      </c>
      <c r="AN206" s="64"/>
      <c r="AO206" s="64"/>
      <c r="AP206" s="75">
        <v>131301</v>
      </c>
      <c r="AQ206" s="55" t="b">
        <f t="shared" si="3"/>
        <v>0</v>
      </c>
    </row>
    <row r="207" spans="1:43" ht="26.25" customHeight="1" x14ac:dyDescent="0.15">
      <c r="A207" s="60">
        <v>487</v>
      </c>
      <c r="B207" s="60">
        <v>129644</v>
      </c>
      <c r="C207" s="61" t="s">
        <v>131</v>
      </c>
      <c r="D207" s="61" t="s">
        <v>461</v>
      </c>
      <c r="E207" s="62" t="s">
        <v>2285</v>
      </c>
      <c r="F207" s="62" t="s">
        <v>2286</v>
      </c>
      <c r="G207" s="60">
        <v>8</v>
      </c>
      <c r="H207" s="137"/>
      <c r="I207" s="61" t="s">
        <v>2285</v>
      </c>
      <c r="J207" s="61" t="s">
        <v>49</v>
      </c>
      <c r="K207" s="61" t="s">
        <v>2350</v>
      </c>
      <c r="L207" s="61" t="s">
        <v>51</v>
      </c>
      <c r="M207" s="61" t="s">
        <v>52</v>
      </c>
      <c r="N207" s="61" t="s">
        <v>2351</v>
      </c>
      <c r="O207" s="61" t="s">
        <v>900</v>
      </c>
      <c r="P207" s="61" t="s">
        <v>478</v>
      </c>
      <c r="Q207" s="61" t="s">
        <v>478</v>
      </c>
      <c r="R207" s="61" t="s">
        <v>253</v>
      </c>
      <c r="S207" s="61" t="s">
        <v>119</v>
      </c>
      <c r="T207" s="61" t="s">
        <v>59</v>
      </c>
      <c r="U207" s="61" t="s">
        <v>498</v>
      </c>
      <c r="V207" s="61" t="s">
        <v>2352</v>
      </c>
      <c r="W207" s="61" t="s">
        <v>559</v>
      </c>
      <c r="X207" s="61" t="s">
        <v>345</v>
      </c>
      <c r="Y207" s="50" t="s">
        <v>345</v>
      </c>
      <c r="Z207" s="61" t="s">
        <v>59</v>
      </c>
      <c r="AA207" s="61" t="s">
        <v>1694</v>
      </c>
      <c r="AB207" s="61" t="s">
        <v>2353</v>
      </c>
      <c r="AC207" s="61" t="s">
        <v>871</v>
      </c>
      <c r="AD207" s="61" t="s">
        <v>2354</v>
      </c>
      <c r="AE207" s="61" t="s">
        <v>2355</v>
      </c>
      <c r="AF207" s="61" t="s">
        <v>2271</v>
      </c>
      <c r="AG207" s="61" t="s">
        <v>2356</v>
      </c>
      <c r="AH207" s="61" t="s">
        <v>73</v>
      </c>
      <c r="AI207" s="61" t="s">
        <v>2357</v>
      </c>
      <c r="AJ207" s="71" t="s">
        <v>2358</v>
      </c>
      <c r="AK207" s="61" t="s">
        <v>1821</v>
      </c>
      <c r="AL207" s="64" t="s">
        <v>77</v>
      </c>
      <c r="AM207" s="64" t="s">
        <v>166</v>
      </c>
      <c r="AN207" s="64"/>
      <c r="AO207" s="64" t="s">
        <v>167</v>
      </c>
      <c r="AP207" s="75">
        <v>129644</v>
      </c>
      <c r="AQ207" s="55" t="b">
        <f t="shared" si="3"/>
        <v>1</v>
      </c>
    </row>
    <row r="208" spans="1:43" ht="26.25" customHeight="1" x14ac:dyDescent="0.15">
      <c r="A208" s="60">
        <v>488</v>
      </c>
      <c r="B208" s="61">
        <v>609</v>
      </c>
      <c r="C208" s="61" t="s">
        <v>131</v>
      </c>
      <c r="D208" s="61" t="s">
        <v>461</v>
      </c>
      <c r="E208" s="62" t="s">
        <v>2285</v>
      </c>
      <c r="F208" s="62" t="s">
        <v>2286</v>
      </c>
      <c r="G208" s="60">
        <v>9</v>
      </c>
      <c r="H208" s="137"/>
      <c r="I208" s="61" t="s">
        <v>2285</v>
      </c>
      <c r="J208" s="61" t="s">
        <v>49</v>
      </c>
      <c r="K208" s="61" t="s">
        <v>2359</v>
      </c>
      <c r="L208" s="61" t="s">
        <v>217</v>
      </c>
      <c r="M208" s="61" t="s">
        <v>52</v>
      </c>
      <c r="N208" s="61" t="s">
        <v>2360</v>
      </c>
      <c r="O208" s="61" t="s">
        <v>115</v>
      </c>
      <c r="P208" s="61" t="s">
        <v>84</v>
      </c>
      <c r="Q208" s="61" t="s">
        <v>610</v>
      </c>
      <c r="R208" s="61" t="s">
        <v>2361</v>
      </c>
      <c r="S208" s="61" t="s">
        <v>1824</v>
      </c>
      <c r="T208" s="61" t="s">
        <v>59</v>
      </c>
      <c r="U208" s="61" t="s">
        <v>60</v>
      </c>
      <c r="V208" s="61" t="s">
        <v>929</v>
      </c>
      <c r="W208" s="61" t="s">
        <v>374</v>
      </c>
      <c r="X208" s="61" t="s">
        <v>64</v>
      </c>
      <c r="Y208" s="50" t="s">
        <v>345</v>
      </c>
      <c r="Z208" s="61" t="s">
        <v>59</v>
      </c>
      <c r="AA208" s="61" t="s">
        <v>2362</v>
      </c>
      <c r="AB208" s="61" t="s">
        <v>2363</v>
      </c>
      <c r="AC208" s="61" t="s">
        <v>1062</v>
      </c>
      <c r="AD208" s="61" t="s">
        <v>2364</v>
      </c>
      <c r="AE208" s="61" t="s">
        <v>2365</v>
      </c>
      <c r="AF208" s="61" t="s">
        <v>2366</v>
      </c>
      <c r="AG208" s="61" t="s">
        <v>2367</v>
      </c>
      <c r="AH208" s="61" t="s">
        <v>73</v>
      </c>
      <c r="AI208" s="61" t="s">
        <v>2368</v>
      </c>
      <c r="AJ208" s="71" t="s">
        <v>2369</v>
      </c>
      <c r="AK208" s="61" t="s">
        <v>1821</v>
      </c>
      <c r="AL208" s="64" t="s">
        <v>77</v>
      </c>
      <c r="AM208" s="64" t="s">
        <v>78</v>
      </c>
      <c r="AN208" s="64"/>
      <c r="AO208" s="64"/>
      <c r="AP208" s="75">
        <v>107739</v>
      </c>
      <c r="AQ208" s="55" t="b">
        <f t="shared" si="3"/>
        <v>0</v>
      </c>
    </row>
    <row r="209" spans="1:43" ht="26.25" customHeight="1" x14ac:dyDescent="0.15">
      <c r="A209" s="60">
        <v>489</v>
      </c>
      <c r="B209" s="60">
        <v>129747</v>
      </c>
      <c r="C209" s="61" t="s">
        <v>131</v>
      </c>
      <c r="D209" s="61" t="s">
        <v>461</v>
      </c>
      <c r="E209" s="62" t="s">
        <v>2285</v>
      </c>
      <c r="F209" s="62" t="s">
        <v>2286</v>
      </c>
      <c r="G209" s="60">
        <v>10</v>
      </c>
      <c r="H209" s="137"/>
      <c r="I209" s="61" t="s">
        <v>1976</v>
      </c>
      <c r="J209" s="61" t="s">
        <v>49</v>
      </c>
      <c r="K209" s="61" t="s">
        <v>2370</v>
      </c>
      <c r="L209" s="61" t="s">
        <v>51</v>
      </c>
      <c r="M209" s="61" t="s">
        <v>52</v>
      </c>
      <c r="N209" s="61" t="s">
        <v>2371</v>
      </c>
      <c r="O209" s="61" t="s">
        <v>54</v>
      </c>
      <c r="P209" s="61" t="s">
        <v>314</v>
      </c>
      <c r="Q209" s="61" t="s">
        <v>314</v>
      </c>
      <c r="R209" s="61" t="s">
        <v>253</v>
      </c>
      <c r="S209" s="61" t="s">
        <v>1252</v>
      </c>
      <c r="T209" s="61" t="s">
        <v>59</v>
      </c>
      <c r="U209" s="61" t="s">
        <v>60</v>
      </c>
      <c r="V209" s="61" t="s">
        <v>614</v>
      </c>
      <c r="W209" s="61" t="s">
        <v>559</v>
      </c>
      <c r="X209" s="61" t="s">
        <v>345</v>
      </c>
      <c r="Y209" s="50" t="s">
        <v>345</v>
      </c>
      <c r="Z209" s="61" t="s">
        <v>59</v>
      </c>
      <c r="AA209" s="61" t="s">
        <v>869</v>
      </c>
      <c r="AB209" s="61" t="s">
        <v>2372</v>
      </c>
      <c r="AC209" s="61" t="s">
        <v>2373</v>
      </c>
      <c r="AD209" s="61" t="s">
        <v>2374</v>
      </c>
      <c r="AE209" s="61" t="s">
        <v>2068</v>
      </c>
      <c r="AF209" s="61" t="s">
        <v>2375</v>
      </c>
      <c r="AG209" s="61" t="s">
        <v>2376</v>
      </c>
      <c r="AH209" s="61" t="s">
        <v>73</v>
      </c>
      <c r="AI209" s="61" t="s">
        <v>2377</v>
      </c>
      <c r="AJ209" s="71" t="s">
        <v>2378</v>
      </c>
      <c r="AK209" s="61" t="s">
        <v>1821</v>
      </c>
      <c r="AL209" s="64" t="s">
        <v>77</v>
      </c>
      <c r="AM209" s="64" t="s">
        <v>78</v>
      </c>
      <c r="AN209" s="64"/>
      <c r="AO209" s="64"/>
      <c r="AP209" s="75">
        <v>129747</v>
      </c>
      <c r="AQ209" s="55" t="b">
        <f t="shared" si="3"/>
        <v>1</v>
      </c>
    </row>
    <row r="210" spans="1:43" ht="26.25" customHeight="1" x14ac:dyDescent="0.15">
      <c r="A210" s="60">
        <v>490</v>
      </c>
      <c r="B210" s="60">
        <v>132886</v>
      </c>
      <c r="C210" s="61" t="s">
        <v>131</v>
      </c>
      <c r="D210" s="61" t="s">
        <v>461</v>
      </c>
      <c r="E210" s="62" t="s">
        <v>2285</v>
      </c>
      <c r="F210" s="62" t="s">
        <v>2286</v>
      </c>
      <c r="G210" s="60">
        <v>11</v>
      </c>
      <c r="H210" s="137"/>
      <c r="I210" s="61" t="s">
        <v>2184</v>
      </c>
      <c r="J210" s="61" t="s">
        <v>49</v>
      </c>
      <c r="K210" s="61" t="s">
        <v>2379</v>
      </c>
      <c r="L210" s="61" t="s">
        <v>51</v>
      </c>
      <c r="M210" s="61" t="s">
        <v>52</v>
      </c>
      <c r="N210" s="61" t="s">
        <v>2380</v>
      </c>
      <c r="O210" s="61" t="s">
        <v>900</v>
      </c>
      <c r="P210" s="61" t="s">
        <v>84</v>
      </c>
      <c r="Q210" s="61" t="s">
        <v>84</v>
      </c>
      <c r="R210" s="61" t="s">
        <v>205</v>
      </c>
      <c r="S210" s="61" t="s">
        <v>452</v>
      </c>
      <c r="T210" s="61" t="s">
        <v>59</v>
      </c>
      <c r="U210" s="61" t="s">
        <v>60</v>
      </c>
      <c r="V210" s="61" t="s">
        <v>2381</v>
      </c>
      <c r="W210" s="61" t="s">
        <v>374</v>
      </c>
      <c r="X210" s="61" t="s">
        <v>64</v>
      </c>
      <c r="Y210" s="50" t="s">
        <v>345</v>
      </c>
      <c r="Z210" s="61" t="s">
        <v>59</v>
      </c>
      <c r="AA210" s="61" t="s">
        <v>2382</v>
      </c>
      <c r="AB210" s="61" t="s">
        <v>484</v>
      </c>
      <c r="AC210" s="61" t="s">
        <v>541</v>
      </c>
      <c r="AD210" s="61" t="s">
        <v>2383</v>
      </c>
      <c r="AE210" s="61" t="s">
        <v>2384</v>
      </c>
      <c r="AF210" s="61" t="s">
        <v>2385</v>
      </c>
      <c r="AG210" s="61" t="s">
        <v>2386</v>
      </c>
      <c r="AH210" s="61" t="s">
        <v>73</v>
      </c>
      <c r="AI210" s="61" t="s">
        <v>2387</v>
      </c>
      <c r="AJ210" s="71" t="s">
        <v>2388</v>
      </c>
      <c r="AK210" s="61" t="s">
        <v>1821</v>
      </c>
      <c r="AL210" s="64" t="s">
        <v>77</v>
      </c>
      <c r="AM210" s="64" t="s">
        <v>78</v>
      </c>
      <c r="AN210" s="64"/>
      <c r="AO210" s="64"/>
      <c r="AP210" s="75">
        <v>132886</v>
      </c>
      <c r="AQ210" s="55" t="b">
        <f t="shared" si="3"/>
        <v>1</v>
      </c>
    </row>
    <row r="211" spans="1:43" ht="26.25" customHeight="1" x14ac:dyDescent="0.15">
      <c r="A211" s="60">
        <v>492</v>
      </c>
      <c r="B211" s="60">
        <v>122127</v>
      </c>
      <c r="C211" s="61" t="s">
        <v>131</v>
      </c>
      <c r="D211" s="61" t="s">
        <v>461</v>
      </c>
      <c r="E211" s="62" t="s">
        <v>2285</v>
      </c>
      <c r="F211" s="62" t="s">
        <v>2286</v>
      </c>
      <c r="G211" s="60">
        <v>13</v>
      </c>
      <c r="H211" s="137"/>
      <c r="I211" s="61" t="s">
        <v>1976</v>
      </c>
      <c r="J211" s="61" t="s">
        <v>49</v>
      </c>
      <c r="K211" s="61" t="s">
        <v>2389</v>
      </c>
      <c r="L211" s="61" t="s">
        <v>51</v>
      </c>
      <c r="M211" s="61" t="s">
        <v>52</v>
      </c>
      <c r="N211" s="61" t="s">
        <v>2390</v>
      </c>
      <c r="O211" s="61" t="s">
        <v>900</v>
      </c>
      <c r="P211" s="61" t="s">
        <v>634</v>
      </c>
      <c r="Q211" s="61" t="s">
        <v>634</v>
      </c>
      <c r="R211" s="61" t="s">
        <v>423</v>
      </c>
      <c r="S211" s="61" t="s">
        <v>2391</v>
      </c>
      <c r="T211" s="61" t="s">
        <v>59</v>
      </c>
      <c r="U211" s="61" t="s">
        <v>498</v>
      </c>
      <c r="V211" s="61" t="s">
        <v>2392</v>
      </c>
      <c r="W211" s="61" t="s">
        <v>2393</v>
      </c>
      <c r="X211" s="61" t="s">
        <v>64</v>
      </c>
      <c r="Y211" s="50" t="s">
        <v>345</v>
      </c>
      <c r="Z211" s="61" t="s">
        <v>59</v>
      </c>
      <c r="AA211" s="61" t="s">
        <v>2394</v>
      </c>
      <c r="AB211" s="61" t="s">
        <v>1933</v>
      </c>
      <c r="AC211" s="61" t="s">
        <v>738</v>
      </c>
      <c r="AD211" s="61" t="s">
        <v>2395</v>
      </c>
      <c r="AE211" s="61" t="s">
        <v>1794</v>
      </c>
      <c r="AF211" s="61" t="s">
        <v>2385</v>
      </c>
      <c r="AG211" s="61" t="s">
        <v>2396</v>
      </c>
      <c r="AH211" s="61" t="s">
        <v>73</v>
      </c>
      <c r="AI211" s="61" t="s">
        <v>2397</v>
      </c>
      <c r="AJ211" s="71" t="s">
        <v>2398</v>
      </c>
      <c r="AK211" s="61" t="s">
        <v>1821</v>
      </c>
      <c r="AL211" s="64" t="s">
        <v>77</v>
      </c>
      <c r="AM211" s="64" t="s">
        <v>78</v>
      </c>
      <c r="AN211" s="64"/>
      <c r="AO211" s="64"/>
      <c r="AP211" s="75">
        <v>122127</v>
      </c>
      <c r="AQ211" s="55" t="b">
        <f t="shared" si="3"/>
        <v>1</v>
      </c>
    </row>
    <row r="212" spans="1:43" ht="26.25" customHeight="1" x14ac:dyDescent="0.15">
      <c r="A212" s="60">
        <v>493</v>
      </c>
      <c r="B212" s="61">
        <v>606</v>
      </c>
      <c r="C212" s="61" t="s">
        <v>131</v>
      </c>
      <c r="D212" s="61" t="s">
        <v>461</v>
      </c>
      <c r="E212" s="62" t="s">
        <v>2285</v>
      </c>
      <c r="F212" s="62" t="s">
        <v>2286</v>
      </c>
      <c r="G212" s="60">
        <v>14</v>
      </c>
      <c r="H212" s="137"/>
      <c r="I212" s="61" t="s">
        <v>2285</v>
      </c>
      <c r="J212" s="61" t="s">
        <v>49</v>
      </c>
      <c r="K212" s="61" t="s">
        <v>2399</v>
      </c>
      <c r="L212" s="61" t="s">
        <v>51</v>
      </c>
      <c r="M212" s="61" t="s">
        <v>52</v>
      </c>
      <c r="N212" s="61" t="s">
        <v>2400</v>
      </c>
      <c r="O212" s="61" t="s">
        <v>54</v>
      </c>
      <c r="P212" s="61" t="s">
        <v>610</v>
      </c>
      <c r="Q212" s="61" t="s">
        <v>610</v>
      </c>
      <c r="R212" s="61" t="s">
        <v>57</v>
      </c>
      <c r="S212" s="61" t="s">
        <v>680</v>
      </c>
      <c r="T212" s="61" t="s">
        <v>59</v>
      </c>
      <c r="U212" s="61" t="s">
        <v>498</v>
      </c>
      <c r="V212" s="61" t="s">
        <v>1443</v>
      </c>
      <c r="W212" s="61" t="s">
        <v>2401</v>
      </c>
      <c r="X212" s="61" t="s">
        <v>345</v>
      </c>
      <c r="Y212" s="50" t="s">
        <v>345</v>
      </c>
      <c r="Z212" s="61" t="s">
        <v>59</v>
      </c>
      <c r="AA212" s="61" t="s">
        <v>104</v>
      </c>
      <c r="AB212" s="61" t="s">
        <v>484</v>
      </c>
      <c r="AC212" s="61" t="s">
        <v>2402</v>
      </c>
      <c r="AD212" s="61" t="s">
        <v>2403</v>
      </c>
      <c r="AE212" s="61" t="s">
        <v>382</v>
      </c>
      <c r="AF212" s="61" t="s">
        <v>2404</v>
      </c>
      <c r="AG212" s="61" t="s">
        <v>2405</v>
      </c>
      <c r="AH212" s="61" t="s">
        <v>73</v>
      </c>
      <c r="AI212" s="61" t="s">
        <v>2406</v>
      </c>
      <c r="AJ212" s="71" t="s">
        <v>2407</v>
      </c>
      <c r="AK212" s="61" t="s">
        <v>1821</v>
      </c>
      <c r="AL212" s="64" t="s">
        <v>77</v>
      </c>
      <c r="AM212" s="64" t="s">
        <v>78</v>
      </c>
      <c r="AN212" s="64"/>
      <c r="AO212" s="64"/>
      <c r="AP212" s="75">
        <v>127453</v>
      </c>
      <c r="AQ212" s="55" t="b">
        <f t="shared" si="3"/>
        <v>0</v>
      </c>
    </row>
    <row r="213" spans="1:43" ht="26.25" customHeight="1" x14ac:dyDescent="0.15">
      <c r="A213" s="60">
        <v>494</v>
      </c>
      <c r="B213" s="60">
        <v>111678</v>
      </c>
      <c r="C213" s="61" t="s">
        <v>131</v>
      </c>
      <c r="D213" s="61" t="s">
        <v>461</v>
      </c>
      <c r="E213" s="62" t="s">
        <v>2285</v>
      </c>
      <c r="F213" s="62" t="s">
        <v>2286</v>
      </c>
      <c r="G213" s="60">
        <v>15</v>
      </c>
      <c r="H213" s="137"/>
      <c r="I213" s="61" t="s">
        <v>2285</v>
      </c>
      <c r="J213" s="61" t="s">
        <v>80</v>
      </c>
      <c r="K213" s="61" t="s">
        <v>2408</v>
      </c>
      <c r="L213" s="61" t="s">
        <v>51</v>
      </c>
      <c r="M213" s="61" t="s">
        <v>52</v>
      </c>
      <c r="N213" s="61" t="s">
        <v>2409</v>
      </c>
      <c r="O213" s="61" t="s">
        <v>115</v>
      </c>
      <c r="P213" s="61" t="s">
        <v>594</v>
      </c>
      <c r="Q213" s="61" t="s">
        <v>594</v>
      </c>
      <c r="R213" s="61" t="s">
        <v>1531</v>
      </c>
      <c r="S213" s="61" t="s">
        <v>680</v>
      </c>
      <c r="T213" s="61" t="s">
        <v>59</v>
      </c>
      <c r="U213" s="61" t="s">
        <v>498</v>
      </c>
      <c r="V213" s="61" t="s">
        <v>2410</v>
      </c>
      <c r="W213" s="61" t="s">
        <v>59</v>
      </c>
      <c r="X213" s="61" t="s">
        <v>64</v>
      </c>
      <c r="Y213" s="50" t="s">
        <v>64</v>
      </c>
      <c r="Z213" s="61" t="s">
        <v>59</v>
      </c>
      <c r="AA213" s="61" t="s">
        <v>2411</v>
      </c>
      <c r="AB213" s="61" t="s">
        <v>2412</v>
      </c>
      <c r="AC213" s="61" t="s">
        <v>1785</v>
      </c>
      <c r="AD213" s="61" t="s">
        <v>1678</v>
      </c>
      <c r="AE213" s="61" t="s">
        <v>2413</v>
      </c>
      <c r="AF213" s="61" t="s">
        <v>1817</v>
      </c>
      <c r="AG213" s="61" t="s">
        <v>2414</v>
      </c>
      <c r="AH213" s="61" t="s">
        <v>73</v>
      </c>
      <c r="AI213" s="61" t="s">
        <v>2415</v>
      </c>
      <c r="AJ213" s="71" t="s">
        <v>2416</v>
      </c>
      <c r="AK213" s="61" t="s">
        <v>1821</v>
      </c>
      <c r="AL213" s="64" t="s">
        <v>77</v>
      </c>
      <c r="AM213" s="64" t="s">
        <v>78</v>
      </c>
      <c r="AN213" s="64"/>
      <c r="AO213" s="64"/>
      <c r="AP213" s="75">
        <v>111678</v>
      </c>
      <c r="AQ213" s="55" t="b">
        <f t="shared" si="3"/>
        <v>1</v>
      </c>
    </row>
    <row r="214" spans="1:43" ht="26.25" customHeight="1" x14ac:dyDescent="0.15">
      <c r="A214" s="60">
        <v>495</v>
      </c>
      <c r="B214" s="60">
        <v>129161</v>
      </c>
      <c r="C214" s="61" t="s">
        <v>131</v>
      </c>
      <c r="D214" s="61" t="s">
        <v>461</v>
      </c>
      <c r="E214" s="62" t="s">
        <v>2285</v>
      </c>
      <c r="F214" s="62" t="s">
        <v>2286</v>
      </c>
      <c r="G214" s="60">
        <v>16</v>
      </c>
      <c r="H214" s="137"/>
      <c r="I214" s="61" t="s">
        <v>2285</v>
      </c>
      <c r="J214" s="61" t="s">
        <v>80</v>
      </c>
      <c r="K214" s="61" t="s">
        <v>2417</v>
      </c>
      <c r="L214" s="61" t="s">
        <v>51</v>
      </c>
      <c r="M214" s="61" t="s">
        <v>52</v>
      </c>
      <c r="N214" s="61" t="s">
        <v>2418</v>
      </c>
      <c r="O214" s="61" t="s">
        <v>900</v>
      </c>
      <c r="P214" s="61" t="s">
        <v>2419</v>
      </c>
      <c r="Q214" s="61" t="s">
        <v>2419</v>
      </c>
      <c r="R214" s="61" t="s">
        <v>156</v>
      </c>
      <c r="S214" s="61" t="s">
        <v>316</v>
      </c>
      <c r="T214" s="61" t="s">
        <v>59</v>
      </c>
      <c r="U214" s="61" t="s">
        <v>498</v>
      </c>
      <c r="V214" s="61" t="s">
        <v>2420</v>
      </c>
      <c r="W214" s="61" t="s">
        <v>59</v>
      </c>
      <c r="X214" s="61" t="s">
        <v>64</v>
      </c>
      <c r="Y214" s="50" t="s">
        <v>345</v>
      </c>
      <c r="Z214" s="61" t="s">
        <v>59</v>
      </c>
      <c r="AA214" s="61" t="s">
        <v>2421</v>
      </c>
      <c r="AB214" s="61" t="s">
        <v>2422</v>
      </c>
      <c r="AC214" s="61" t="s">
        <v>2189</v>
      </c>
      <c r="AD214" s="61" t="s">
        <v>2423</v>
      </c>
      <c r="AE214" s="61" t="s">
        <v>2413</v>
      </c>
      <c r="AF214" s="61" t="s">
        <v>1817</v>
      </c>
      <c r="AG214" s="61" t="s">
        <v>2424</v>
      </c>
      <c r="AH214" s="61" t="s">
        <v>73</v>
      </c>
      <c r="AI214" s="61" t="s">
        <v>2425</v>
      </c>
      <c r="AJ214" s="71" t="s">
        <v>2426</v>
      </c>
      <c r="AK214" s="61" t="s">
        <v>1821</v>
      </c>
      <c r="AL214" s="64" t="s">
        <v>77</v>
      </c>
      <c r="AM214" s="64" t="s">
        <v>78</v>
      </c>
      <c r="AN214" s="64"/>
      <c r="AO214" s="64"/>
      <c r="AP214" s="75">
        <v>129161</v>
      </c>
      <c r="AQ214" s="55" t="b">
        <f t="shared" si="3"/>
        <v>1</v>
      </c>
    </row>
    <row r="215" spans="1:43" ht="26.25" customHeight="1" x14ac:dyDescent="0.15">
      <c r="A215" s="60">
        <v>496</v>
      </c>
      <c r="B215" s="61">
        <v>610</v>
      </c>
      <c r="C215" s="61" t="s">
        <v>131</v>
      </c>
      <c r="D215" s="61" t="s">
        <v>461</v>
      </c>
      <c r="E215" s="62" t="s">
        <v>2285</v>
      </c>
      <c r="F215" s="62" t="s">
        <v>2286</v>
      </c>
      <c r="G215" s="60">
        <v>17</v>
      </c>
      <c r="H215" s="137"/>
      <c r="I215" s="61" t="s">
        <v>2285</v>
      </c>
      <c r="J215" s="61" t="s">
        <v>49</v>
      </c>
      <c r="K215" s="61" t="s">
        <v>2427</v>
      </c>
      <c r="L215" s="61" t="s">
        <v>51</v>
      </c>
      <c r="M215" s="61" t="s">
        <v>52</v>
      </c>
      <c r="N215" s="61" t="s">
        <v>2428</v>
      </c>
      <c r="O215" s="61" t="s">
        <v>900</v>
      </c>
      <c r="P215" s="61" t="s">
        <v>1366</v>
      </c>
      <c r="Q215" s="61" t="s">
        <v>610</v>
      </c>
      <c r="R215" s="61" t="s">
        <v>237</v>
      </c>
      <c r="S215" s="61" t="s">
        <v>867</v>
      </c>
      <c r="T215" s="61" t="s">
        <v>59</v>
      </c>
      <c r="U215" s="61" t="s">
        <v>498</v>
      </c>
      <c r="V215" s="61" t="s">
        <v>2429</v>
      </c>
      <c r="W215" s="61" t="s">
        <v>2430</v>
      </c>
      <c r="X215" s="61" t="s">
        <v>667</v>
      </c>
      <c r="Y215" s="50" t="s">
        <v>667</v>
      </c>
      <c r="Z215" s="61" t="s">
        <v>59</v>
      </c>
      <c r="AA215" s="61" t="s">
        <v>2431</v>
      </c>
      <c r="AB215" s="61" t="s">
        <v>484</v>
      </c>
      <c r="AC215" s="61" t="s">
        <v>1106</v>
      </c>
      <c r="AD215" s="61" t="s">
        <v>1711</v>
      </c>
      <c r="AE215" s="61" t="s">
        <v>1244</v>
      </c>
      <c r="AF215" s="61" t="s">
        <v>1817</v>
      </c>
      <c r="AG215" s="61" t="s">
        <v>2432</v>
      </c>
      <c r="AH215" s="61" t="s">
        <v>73</v>
      </c>
      <c r="AI215" s="61" t="s">
        <v>2433</v>
      </c>
      <c r="AJ215" s="71" t="s">
        <v>2434</v>
      </c>
      <c r="AK215" s="61" t="s">
        <v>1821</v>
      </c>
      <c r="AL215" s="64" t="s">
        <v>77</v>
      </c>
      <c r="AM215" s="64" t="s">
        <v>78</v>
      </c>
      <c r="AN215" s="64"/>
      <c r="AO215" s="64"/>
      <c r="AP215" s="75">
        <v>110549</v>
      </c>
      <c r="AQ215" s="55" t="b">
        <f t="shared" si="3"/>
        <v>0</v>
      </c>
    </row>
    <row r="216" spans="1:43" ht="26.25" customHeight="1" x14ac:dyDescent="0.15">
      <c r="A216" s="60">
        <v>497</v>
      </c>
      <c r="B216" s="60">
        <v>122719</v>
      </c>
      <c r="C216" s="61" t="s">
        <v>131</v>
      </c>
      <c r="D216" s="61" t="s">
        <v>461</v>
      </c>
      <c r="E216" s="62" t="s">
        <v>2285</v>
      </c>
      <c r="F216" s="62" t="s">
        <v>2286</v>
      </c>
      <c r="G216" s="60">
        <v>18</v>
      </c>
      <c r="H216" s="137"/>
      <c r="I216" s="61" t="s">
        <v>2285</v>
      </c>
      <c r="J216" s="61" t="s">
        <v>49</v>
      </c>
      <c r="K216" s="61" t="s">
        <v>2435</v>
      </c>
      <c r="L216" s="61" t="s">
        <v>51</v>
      </c>
      <c r="M216" s="61" t="s">
        <v>52</v>
      </c>
      <c r="N216" s="61" t="s">
        <v>2436</v>
      </c>
      <c r="O216" s="61" t="s">
        <v>900</v>
      </c>
      <c r="P216" s="61" t="s">
        <v>2437</v>
      </c>
      <c r="Q216" s="61" t="s">
        <v>2437</v>
      </c>
      <c r="R216" s="61" t="s">
        <v>118</v>
      </c>
      <c r="S216" s="61" t="s">
        <v>119</v>
      </c>
      <c r="T216" s="61" t="s">
        <v>59</v>
      </c>
      <c r="U216" s="61" t="s">
        <v>498</v>
      </c>
      <c r="V216" s="61" t="s">
        <v>2438</v>
      </c>
      <c r="W216" s="61" t="s">
        <v>59</v>
      </c>
      <c r="X216" s="61" t="s">
        <v>345</v>
      </c>
      <c r="Y216" s="50" t="s">
        <v>345</v>
      </c>
      <c r="Z216" s="61" t="s">
        <v>59</v>
      </c>
      <c r="AA216" s="61" t="s">
        <v>2299</v>
      </c>
      <c r="AB216" s="61" t="s">
        <v>2439</v>
      </c>
      <c r="AC216" s="61" t="s">
        <v>2440</v>
      </c>
      <c r="AD216" s="61" t="s">
        <v>1765</v>
      </c>
      <c r="AE216" s="61" t="s">
        <v>2413</v>
      </c>
      <c r="AF216" s="61" t="s">
        <v>1817</v>
      </c>
      <c r="AG216" s="61" t="s">
        <v>2441</v>
      </c>
      <c r="AH216" s="61" t="s">
        <v>73</v>
      </c>
      <c r="AI216" s="61" t="s">
        <v>2442</v>
      </c>
      <c r="AJ216" s="71" t="s">
        <v>2443</v>
      </c>
      <c r="AK216" s="61" t="s">
        <v>1821</v>
      </c>
      <c r="AL216" s="64" t="s">
        <v>77</v>
      </c>
      <c r="AM216" s="64" t="s">
        <v>78</v>
      </c>
      <c r="AN216" s="64"/>
      <c r="AO216" s="64"/>
      <c r="AP216" s="75">
        <v>122719</v>
      </c>
      <c r="AQ216" s="55" t="b">
        <f t="shared" si="3"/>
        <v>1</v>
      </c>
    </row>
    <row r="217" spans="1:43" ht="26.25" customHeight="1" x14ac:dyDescent="0.15">
      <c r="A217" s="60">
        <v>498</v>
      </c>
      <c r="B217" s="60">
        <v>130652</v>
      </c>
      <c r="C217" s="61" t="s">
        <v>131</v>
      </c>
      <c r="D217" s="61" t="s">
        <v>461</v>
      </c>
      <c r="E217" s="62" t="s">
        <v>2285</v>
      </c>
      <c r="F217" s="62" t="s">
        <v>2286</v>
      </c>
      <c r="G217" s="60">
        <v>19</v>
      </c>
      <c r="H217" s="137"/>
      <c r="I217" s="61" t="s">
        <v>2285</v>
      </c>
      <c r="J217" s="61" t="s">
        <v>49</v>
      </c>
      <c r="K217" s="61" t="s">
        <v>2444</v>
      </c>
      <c r="L217" s="61" t="s">
        <v>51</v>
      </c>
      <c r="M217" s="61" t="s">
        <v>52</v>
      </c>
      <c r="N217" s="61" t="s">
        <v>2445</v>
      </c>
      <c r="O217" s="61" t="s">
        <v>900</v>
      </c>
      <c r="P217" s="61" t="s">
        <v>1366</v>
      </c>
      <c r="Q217" s="61" t="s">
        <v>1357</v>
      </c>
      <c r="R217" s="61" t="s">
        <v>237</v>
      </c>
      <c r="S217" s="61" t="s">
        <v>119</v>
      </c>
      <c r="T217" s="61" t="s">
        <v>59</v>
      </c>
      <c r="U217" s="61" t="s">
        <v>60</v>
      </c>
      <c r="V217" s="61" t="s">
        <v>2446</v>
      </c>
      <c r="W217" s="61" t="s">
        <v>59</v>
      </c>
      <c r="X217" s="61" t="s">
        <v>345</v>
      </c>
      <c r="Y217" s="50" t="s">
        <v>345</v>
      </c>
      <c r="Z217" s="61" t="s">
        <v>59</v>
      </c>
      <c r="AA217" s="61" t="s">
        <v>2447</v>
      </c>
      <c r="AB217" s="61" t="s">
        <v>2439</v>
      </c>
      <c r="AC217" s="61" t="s">
        <v>738</v>
      </c>
      <c r="AD217" s="61" t="s">
        <v>2448</v>
      </c>
      <c r="AE217" s="61" t="s">
        <v>131</v>
      </c>
      <c r="AF217" s="61" t="s">
        <v>1817</v>
      </c>
      <c r="AG217" s="61" t="s">
        <v>2449</v>
      </c>
      <c r="AH217" s="61" t="s">
        <v>73</v>
      </c>
      <c r="AI217" s="61" t="s">
        <v>2450</v>
      </c>
      <c r="AJ217" s="71" t="s">
        <v>2451</v>
      </c>
      <c r="AK217" s="61" t="s">
        <v>1821</v>
      </c>
      <c r="AL217" s="64" t="s">
        <v>77</v>
      </c>
      <c r="AM217" s="64" t="s">
        <v>78</v>
      </c>
      <c r="AN217" s="64"/>
      <c r="AO217" s="64"/>
      <c r="AP217" s="75">
        <v>130652</v>
      </c>
      <c r="AQ217" s="55" t="b">
        <f t="shared" si="3"/>
        <v>1</v>
      </c>
    </row>
    <row r="218" spans="1:43" ht="26.25" customHeight="1" x14ac:dyDescent="0.15">
      <c r="A218" s="60">
        <v>500</v>
      </c>
      <c r="B218" s="61">
        <v>603</v>
      </c>
      <c r="C218" s="61" t="s">
        <v>131</v>
      </c>
      <c r="D218" s="61" t="s">
        <v>461</v>
      </c>
      <c r="E218" s="62" t="s">
        <v>2285</v>
      </c>
      <c r="F218" s="62" t="s">
        <v>2286</v>
      </c>
      <c r="G218" s="60">
        <v>21</v>
      </c>
      <c r="H218" s="137"/>
      <c r="I218" s="61" t="s">
        <v>2184</v>
      </c>
      <c r="J218" s="61" t="s">
        <v>49</v>
      </c>
      <c r="K218" s="61" t="s">
        <v>2452</v>
      </c>
      <c r="L218" s="61" t="s">
        <v>51</v>
      </c>
      <c r="M218" s="61" t="s">
        <v>52</v>
      </c>
      <c r="N218" s="61" t="s">
        <v>2453</v>
      </c>
      <c r="O218" s="61" t="s">
        <v>54</v>
      </c>
      <c r="P218" s="61" t="s">
        <v>1366</v>
      </c>
      <c r="Q218" s="61" t="s">
        <v>1366</v>
      </c>
      <c r="R218" s="61" t="s">
        <v>496</v>
      </c>
      <c r="S218" s="61" t="s">
        <v>497</v>
      </c>
      <c r="T218" s="61" t="s">
        <v>59</v>
      </c>
      <c r="U218" s="61" t="s">
        <v>498</v>
      </c>
      <c r="V218" s="61" t="s">
        <v>2454</v>
      </c>
      <c r="W218" s="61" t="s">
        <v>2455</v>
      </c>
      <c r="X218" s="61" t="s">
        <v>64</v>
      </c>
      <c r="Y218" s="50" t="s">
        <v>345</v>
      </c>
      <c r="Z218" s="61" t="s">
        <v>59</v>
      </c>
      <c r="AA218" s="61" t="s">
        <v>511</v>
      </c>
      <c r="AB218" s="61" t="s">
        <v>484</v>
      </c>
      <c r="AC218" s="61" t="s">
        <v>726</v>
      </c>
      <c r="AD218" s="61" t="s">
        <v>472</v>
      </c>
      <c r="AE218" s="61" t="s">
        <v>473</v>
      </c>
      <c r="AF218" s="61" t="s">
        <v>1817</v>
      </c>
      <c r="AG218" s="61" t="s">
        <v>2456</v>
      </c>
      <c r="AH218" s="61" t="s">
        <v>73</v>
      </c>
      <c r="AI218" s="61" t="s">
        <v>2457</v>
      </c>
      <c r="AJ218" s="71" t="s">
        <v>2458</v>
      </c>
      <c r="AK218" s="61" t="s">
        <v>1821</v>
      </c>
      <c r="AL218" s="64" t="s">
        <v>77</v>
      </c>
      <c r="AM218" s="64" t="s">
        <v>78</v>
      </c>
      <c r="AN218" s="64"/>
      <c r="AO218" s="64"/>
      <c r="AP218" s="75">
        <v>132107</v>
      </c>
      <c r="AQ218" s="55" t="b">
        <f t="shared" si="3"/>
        <v>0</v>
      </c>
    </row>
    <row r="219" spans="1:43" ht="26.25" customHeight="1" x14ac:dyDescent="0.15">
      <c r="A219" s="60">
        <v>501</v>
      </c>
      <c r="B219" s="61">
        <v>594</v>
      </c>
      <c r="C219" s="61" t="s">
        <v>131</v>
      </c>
      <c r="D219" s="61" t="s">
        <v>461</v>
      </c>
      <c r="E219" s="62" t="s">
        <v>2285</v>
      </c>
      <c r="F219" s="62" t="s">
        <v>2286</v>
      </c>
      <c r="G219" s="60">
        <v>22</v>
      </c>
      <c r="H219" s="137"/>
      <c r="I219" s="61" t="s">
        <v>1976</v>
      </c>
      <c r="J219" s="61" t="s">
        <v>49</v>
      </c>
      <c r="K219" s="61" t="s">
        <v>2459</v>
      </c>
      <c r="L219" s="61" t="s">
        <v>51</v>
      </c>
      <c r="M219" s="61" t="s">
        <v>52</v>
      </c>
      <c r="N219" s="61" t="s">
        <v>2460</v>
      </c>
      <c r="O219" s="61" t="s">
        <v>54</v>
      </c>
      <c r="P219" s="61" t="s">
        <v>634</v>
      </c>
      <c r="Q219" s="61" t="s">
        <v>634</v>
      </c>
      <c r="R219" s="61" t="s">
        <v>423</v>
      </c>
      <c r="S219" s="61" t="s">
        <v>2461</v>
      </c>
      <c r="T219" s="61" t="s">
        <v>59</v>
      </c>
      <c r="U219" s="61" t="s">
        <v>498</v>
      </c>
      <c r="V219" s="61" t="s">
        <v>929</v>
      </c>
      <c r="W219" s="61" t="s">
        <v>2462</v>
      </c>
      <c r="X219" s="61" t="s">
        <v>345</v>
      </c>
      <c r="Y219" s="50" t="s">
        <v>345</v>
      </c>
      <c r="Z219" s="61" t="s">
        <v>59</v>
      </c>
      <c r="AA219" s="61" t="s">
        <v>2463</v>
      </c>
      <c r="AB219" s="61" t="s">
        <v>2464</v>
      </c>
      <c r="AC219" s="61" t="s">
        <v>738</v>
      </c>
      <c r="AD219" s="61" t="s">
        <v>2465</v>
      </c>
      <c r="AE219" s="61" t="s">
        <v>2466</v>
      </c>
      <c r="AF219" s="61" t="s">
        <v>2467</v>
      </c>
      <c r="AG219" s="61" t="s">
        <v>2468</v>
      </c>
      <c r="AH219" s="61" t="s">
        <v>73</v>
      </c>
      <c r="AI219" s="61" t="s">
        <v>2469</v>
      </c>
      <c r="AJ219" s="71" t="s">
        <v>2470</v>
      </c>
      <c r="AK219" s="61" t="s">
        <v>1821</v>
      </c>
      <c r="AL219" s="64" t="s">
        <v>77</v>
      </c>
      <c r="AM219" s="64" t="s">
        <v>78</v>
      </c>
      <c r="AN219" s="64"/>
      <c r="AO219" s="64"/>
      <c r="AP219" s="75">
        <v>132543</v>
      </c>
      <c r="AQ219" s="55" t="b">
        <f t="shared" si="3"/>
        <v>0</v>
      </c>
    </row>
    <row r="220" spans="1:43" ht="26.25" customHeight="1" x14ac:dyDescent="0.15">
      <c r="A220" s="60">
        <v>502</v>
      </c>
      <c r="B220" s="61">
        <v>1457</v>
      </c>
      <c r="C220" s="61" t="s">
        <v>131</v>
      </c>
      <c r="D220" s="61" t="s">
        <v>461</v>
      </c>
      <c r="E220" s="62" t="s">
        <v>2285</v>
      </c>
      <c r="F220" s="62" t="s">
        <v>2286</v>
      </c>
      <c r="G220" s="60">
        <v>23</v>
      </c>
      <c r="H220" s="137"/>
      <c r="I220" s="61" t="s">
        <v>1976</v>
      </c>
      <c r="J220" s="61" t="s">
        <v>49</v>
      </c>
      <c r="K220" s="61" t="s">
        <v>2471</v>
      </c>
      <c r="L220" s="61" t="s">
        <v>51</v>
      </c>
      <c r="M220" s="61" t="s">
        <v>1266</v>
      </c>
      <c r="N220" s="61" t="s">
        <v>2472</v>
      </c>
      <c r="O220" s="61" t="s">
        <v>900</v>
      </c>
      <c r="P220" s="61" t="s">
        <v>2473</v>
      </c>
      <c r="Q220" s="61" t="s">
        <v>2473</v>
      </c>
      <c r="R220" s="61" t="s">
        <v>85</v>
      </c>
      <c r="S220" s="61" t="s">
        <v>481</v>
      </c>
      <c r="T220" s="61" t="s">
        <v>59</v>
      </c>
      <c r="U220" s="61" t="s">
        <v>498</v>
      </c>
      <c r="V220" s="61" t="s">
        <v>853</v>
      </c>
      <c r="W220" s="61" t="s">
        <v>2085</v>
      </c>
      <c r="X220" s="61" t="s">
        <v>345</v>
      </c>
      <c r="Y220" s="50" t="s">
        <v>345</v>
      </c>
      <c r="Z220" s="61" t="s">
        <v>59</v>
      </c>
      <c r="AA220" s="61" t="s">
        <v>2474</v>
      </c>
      <c r="AB220" s="61" t="s">
        <v>484</v>
      </c>
      <c r="AC220" s="61" t="s">
        <v>881</v>
      </c>
      <c r="AD220" s="61" t="s">
        <v>1678</v>
      </c>
      <c r="AE220" s="61" t="s">
        <v>2475</v>
      </c>
      <c r="AF220" s="61" t="s">
        <v>1817</v>
      </c>
      <c r="AG220" s="61" t="s">
        <v>2476</v>
      </c>
      <c r="AH220" s="61" t="s">
        <v>73</v>
      </c>
      <c r="AI220" s="61" t="s">
        <v>2477</v>
      </c>
      <c r="AJ220" s="71" t="s">
        <v>2478</v>
      </c>
      <c r="AK220" s="61" t="s">
        <v>1821</v>
      </c>
      <c r="AL220" s="64" t="s">
        <v>77</v>
      </c>
      <c r="AM220" s="64" t="s">
        <v>78</v>
      </c>
      <c r="AN220" s="64"/>
      <c r="AO220" s="64"/>
      <c r="AP220" s="75">
        <v>112749</v>
      </c>
      <c r="AQ220" s="55" t="b">
        <f t="shared" si="3"/>
        <v>0</v>
      </c>
    </row>
    <row r="221" spans="1:43" ht="26.25" customHeight="1" x14ac:dyDescent="0.15">
      <c r="A221" s="60">
        <v>503</v>
      </c>
      <c r="B221" s="60">
        <v>128815</v>
      </c>
      <c r="C221" s="61" t="s">
        <v>131</v>
      </c>
      <c r="D221" s="61" t="s">
        <v>461</v>
      </c>
      <c r="E221" s="62" t="s">
        <v>2285</v>
      </c>
      <c r="F221" s="62" t="s">
        <v>2286</v>
      </c>
      <c r="G221" s="60">
        <v>24</v>
      </c>
      <c r="H221" s="137"/>
      <c r="I221" s="61" t="s">
        <v>1976</v>
      </c>
      <c r="J221" s="61" t="s">
        <v>49</v>
      </c>
      <c r="K221" s="61" t="s">
        <v>2479</v>
      </c>
      <c r="L221" s="61" t="s">
        <v>51</v>
      </c>
      <c r="M221" s="61" t="s">
        <v>52</v>
      </c>
      <c r="N221" s="61" t="s">
        <v>2480</v>
      </c>
      <c r="O221" s="61" t="s">
        <v>900</v>
      </c>
      <c r="P221" s="61" t="s">
        <v>634</v>
      </c>
      <c r="Q221" s="61" t="s">
        <v>634</v>
      </c>
      <c r="R221" s="61" t="s">
        <v>423</v>
      </c>
      <c r="S221" s="61" t="s">
        <v>411</v>
      </c>
      <c r="T221" s="61" t="s">
        <v>59</v>
      </c>
      <c r="U221" s="61" t="s">
        <v>60</v>
      </c>
      <c r="V221" s="61" t="s">
        <v>1407</v>
      </c>
      <c r="W221" s="61" t="s">
        <v>1812</v>
      </c>
      <c r="X221" s="61" t="s">
        <v>64</v>
      </c>
      <c r="Y221" s="50" t="s">
        <v>345</v>
      </c>
      <c r="Z221" s="61" t="s">
        <v>59</v>
      </c>
      <c r="AA221" s="61" t="s">
        <v>511</v>
      </c>
      <c r="AB221" s="61" t="s">
        <v>484</v>
      </c>
      <c r="AC221" s="61" t="s">
        <v>2481</v>
      </c>
      <c r="AD221" s="61" t="s">
        <v>2482</v>
      </c>
      <c r="AE221" s="61" t="s">
        <v>473</v>
      </c>
      <c r="AF221" s="61" t="s">
        <v>1817</v>
      </c>
      <c r="AG221" s="61" t="s">
        <v>2483</v>
      </c>
      <c r="AH221" s="61" t="s">
        <v>73</v>
      </c>
      <c r="AI221" s="61" t="s">
        <v>2484</v>
      </c>
      <c r="AJ221" s="71" t="s">
        <v>2485</v>
      </c>
      <c r="AK221" s="61" t="s">
        <v>1821</v>
      </c>
      <c r="AL221" s="64" t="s">
        <v>77</v>
      </c>
      <c r="AM221" s="64" t="s">
        <v>78</v>
      </c>
      <c r="AN221" s="64"/>
      <c r="AO221" s="64"/>
      <c r="AP221" s="75">
        <v>128815</v>
      </c>
      <c r="AQ221" s="55" t="b">
        <f t="shared" si="3"/>
        <v>1</v>
      </c>
    </row>
    <row r="222" spans="1:43" ht="26.25" customHeight="1" x14ac:dyDescent="0.15">
      <c r="A222" s="60">
        <v>504</v>
      </c>
      <c r="B222" s="61">
        <v>1462</v>
      </c>
      <c r="C222" s="61" t="s">
        <v>131</v>
      </c>
      <c r="D222" s="61" t="s">
        <v>461</v>
      </c>
      <c r="E222" s="62" t="s">
        <v>2285</v>
      </c>
      <c r="F222" s="62" t="s">
        <v>2286</v>
      </c>
      <c r="G222" s="60">
        <v>25</v>
      </c>
      <c r="H222" s="137"/>
      <c r="I222" s="61" t="s">
        <v>1976</v>
      </c>
      <c r="J222" s="61" t="s">
        <v>49</v>
      </c>
      <c r="K222" s="61" t="s">
        <v>2486</v>
      </c>
      <c r="L222" s="61" t="s">
        <v>51</v>
      </c>
      <c r="M222" s="61" t="s">
        <v>52</v>
      </c>
      <c r="N222" s="61" t="s">
        <v>2487</v>
      </c>
      <c r="O222" s="61" t="s">
        <v>900</v>
      </c>
      <c r="P222" s="61" t="s">
        <v>466</v>
      </c>
      <c r="Q222" s="61" t="s">
        <v>466</v>
      </c>
      <c r="R222" s="61" t="s">
        <v>118</v>
      </c>
      <c r="S222" s="61" t="s">
        <v>2488</v>
      </c>
      <c r="T222" s="61" t="s">
        <v>59</v>
      </c>
      <c r="U222" s="61" t="s">
        <v>498</v>
      </c>
      <c r="V222" s="61" t="s">
        <v>469</v>
      </c>
      <c r="W222" s="61" t="s">
        <v>1812</v>
      </c>
      <c r="X222" s="61" t="s">
        <v>64</v>
      </c>
      <c r="Y222" s="50" t="s">
        <v>345</v>
      </c>
      <c r="Z222" s="61" t="s">
        <v>59</v>
      </c>
      <c r="AA222" s="61" t="s">
        <v>511</v>
      </c>
      <c r="AB222" s="61" t="s">
        <v>1859</v>
      </c>
      <c r="AC222" s="61" t="s">
        <v>2481</v>
      </c>
      <c r="AD222" s="61" t="s">
        <v>472</v>
      </c>
      <c r="AE222" s="61" t="s">
        <v>473</v>
      </c>
      <c r="AF222" s="61" t="s">
        <v>1817</v>
      </c>
      <c r="AG222" s="61" t="s">
        <v>2489</v>
      </c>
      <c r="AH222" s="61" t="s">
        <v>73</v>
      </c>
      <c r="AI222" s="61" t="s">
        <v>2490</v>
      </c>
      <c r="AJ222" s="71" t="s">
        <v>2491</v>
      </c>
      <c r="AK222" s="61" t="s">
        <v>1821</v>
      </c>
      <c r="AL222" s="64" t="s">
        <v>77</v>
      </c>
      <c r="AM222" s="64" t="s">
        <v>78</v>
      </c>
      <c r="AN222" s="64"/>
      <c r="AO222" s="64"/>
      <c r="AP222" s="75">
        <v>121553</v>
      </c>
      <c r="AQ222" s="55" t="b">
        <f t="shared" si="3"/>
        <v>0</v>
      </c>
    </row>
    <row r="223" spans="1:43" ht="26.25" customHeight="1" x14ac:dyDescent="0.15">
      <c r="A223" s="60">
        <v>505</v>
      </c>
      <c r="B223" s="61">
        <v>1296</v>
      </c>
      <c r="C223" s="61" t="s">
        <v>131</v>
      </c>
      <c r="D223" s="61" t="s">
        <v>461</v>
      </c>
      <c r="E223" s="62" t="s">
        <v>2285</v>
      </c>
      <c r="F223" s="62" t="s">
        <v>2286</v>
      </c>
      <c r="G223" s="60">
        <v>26</v>
      </c>
      <c r="H223" s="137"/>
      <c r="I223" s="61" t="s">
        <v>1976</v>
      </c>
      <c r="J223" s="61" t="s">
        <v>49</v>
      </c>
      <c r="K223" s="61" t="s">
        <v>2492</v>
      </c>
      <c r="L223" s="61" t="s">
        <v>51</v>
      </c>
      <c r="M223" s="61" t="s">
        <v>52</v>
      </c>
      <c r="N223" s="61" t="s">
        <v>2493</v>
      </c>
      <c r="O223" s="61" t="s">
        <v>900</v>
      </c>
      <c r="P223" s="61" t="s">
        <v>634</v>
      </c>
      <c r="Q223" s="61" t="s">
        <v>634</v>
      </c>
      <c r="R223" s="61" t="s">
        <v>57</v>
      </c>
      <c r="S223" s="61" t="s">
        <v>974</v>
      </c>
      <c r="T223" s="61" t="s">
        <v>59</v>
      </c>
      <c r="U223" s="61" t="s">
        <v>498</v>
      </c>
      <c r="V223" s="61" t="s">
        <v>1374</v>
      </c>
      <c r="W223" s="61" t="s">
        <v>2494</v>
      </c>
      <c r="X223" s="61" t="s">
        <v>345</v>
      </c>
      <c r="Y223" s="50" t="s">
        <v>345</v>
      </c>
      <c r="Z223" s="61" t="s">
        <v>59</v>
      </c>
      <c r="AA223" s="61" t="s">
        <v>2495</v>
      </c>
      <c r="AB223" s="61" t="s">
        <v>1784</v>
      </c>
      <c r="AC223" s="61" t="s">
        <v>1242</v>
      </c>
      <c r="AD223" s="61" t="s">
        <v>2496</v>
      </c>
      <c r="AE223" s="61" t="s">
        <v>2475</v>
      </c>
      <c r="AF223" s="61" t="s">
        <v>1817</v>
      </c>
      <c r="AG223" s="61" t="s">
        <v>2497</v>
      </c>
      <c r="AH223" s="61" t="s">
        <v>73</v>
      </c>
      <c r="AI223" s="61" t="s">
        <v>2498</v>
      </c>
      <c r="AJ223" s="71" t="s">
        <v>2499</v>
      </c>
      <c r="AK223" s="61" t="s">
        <v>1821</v>
      </c>
      <c r="AL223" s="64" t="s">
        <v>77</v>
      </c>
      <c r="AM223" s="64" t="s">
        <v>78</v>
      </c>
      <c r="AN223" s="64"/>
      <c r="AO223" s="64"/>
      <c r="AP223" s="75">
        <v>108093</v>
      </c>
      <c r="AQ223" s="55" t="b">
        <f t="shared" si="3"/>
        <v>0</v>
      </c>
    </row>
    <row r="224" spans="1:43" ht="26.25" customHeight="1" x14ac:dyDescent="0.15">
      <c r="A224" s="60">
        <v>507</v>
      </c>
      <c r="B224" s="60">
        <v>129778</v>
      </c>
      <c r="C224" s="61" t="s">
        <v>131</v>
      </c>
      <c r="D224" s="61" t="s">
        <v>461</v>
      </c>
      <c r="E224" s="62" t="s">
        <v>2285</v>
      </c>
      <c r="F224" s="62" t="s">
        <v>2286</v>
      </c>
      <c r="G224" s="60">
        <v>28</v>
      </c>
      <c r="H224" s="137"/>
      <c r="I224" s="61" t="s">
        <v>1976</v>
      </c>
      <c r="J224" s="61" t="s">
        <v>49</v>
      </c>
      <c r="K224" s="61" t="s">
        <v>2500</v>
      </c>
      <c r="L224" s="61" t="s">
        <v>51</v>
      </c>
      <c r="M224" s="61" t="s">
        <v>52</v>
      </c>
      <c r="N224" s="61" t="s">
        <v>2501</v>
      </c>
      <c r="O224" s="61" t="s">
        <v>900</v>
      </c>
      <c r="P224" s="61" t="s">
        <v>478</v>
      </c>
      <c r="Q224" s="61" t="s">
        <v>478</v>
      </c>
      <c r="R224" s="61" t="s">
        <v>138</v>
      </c>
      <c r="S224" s="61" t="s">
        <v>497</v>
      </c>
      <c r="T224" s="61" t="s">
        <v>59</v>
      </c>
      <c r="U224" s="61" t="s">
        <v>498</v>
      </c>
      <c r="V224" s="61" t="s">
        <v>614</v>
      </c>
      <c r="W224" s="61" t="s">
        <v>2502</v>
      </c>
      <c r="X224" s="61" t="s">
        <v>64</v>
      </c>
      <c r="Y224" s="50" t="s">
        <v>345</v>
      </c>
      <c r="Z224" s="61" t="s">
        <v>59</v>
      </c>
      <c r="AA224" s="61" t="s">
        <v>511</v>
      </c>
      <c r="AB224" s="61" t="s">
        <v>1859</v>
      </c>
      <c r="AC224" s="61" t="s">
        <v>2049</v>
      </c>
      <c r="AD224" s="61" t="s">
        <v>2503</v>
      </c>
      <c r="AE224" s="61" t="s">
        <v>473</v>
      </c>
      <c r="AF224" s="61" t="s">
        <v>1817</v>
      </c>
      <c r="AG224" s="61" t="s">
        <v>2504</v>
      </c>
      <c r="AH224" s="61" t="s">
        <v>73</v>
      </c>
      <c r="AI224" s="61" t="s">
        <v>2505</v>
      </c>
      <c r="AJ224" s="71" t="s">
        <v>2506</v>
      </c>
      <c r="AK224" s="61" t="s">
        <v>1821</v>
      </c>
      <c r="AL224" s="64" t="s">
        <v>77</v>
      </c>
      <c r="AM224" s="64" t="s">
        <v>78</v>
      </c>
      <c r="AN224" s="64"/>
      <c r="AO224" s="64"/>
      <c r="AP224" s="75">
        <v>129778</v>
      </c>
      <c r="AQ224" s="55" t="b">
        <f t="shared" si="3"/>
        <v>1</v>
      </c>
    </row>
    <row r="225" spans="1:43" ht="26.25" customHeight="1" x14ac:dyDescent="0.15">
      <c r="A225" s="60">
        <v>508</v>
      </c>
      <c r="B225" s="60">
        <v>120206</v>
      </c>
      <c r="C225" s="61" t="s">
        <v>131</v>
      </c>
      <c r="D225" s="61" t="s">
        <v>461</v>
      </c>
      <c r="E225" s="62" t="s">
        <v>2285</v>
      </c>
      <c r="F225" s="62" t="s">
        <v>2286</v>
      </c>
      <c r="G225" s="60">
        <v>29</v>
      </c>
      <c r="H225" s="137"/>
      <c r="I225" s="61" t="s">
        <v>1976</v>
      </c>
      <c r="J225" s="61" t="s">
        <v>49</v>
      </c>
      <c r="K225" s="61" t="s">
        <v>2507</v>
      </c>
      <c r="L225" s="61" t="s">
        <v>51</v>
      </c>
      <c r="M225" s="61" t="s">
        <v>52</v>
      </c>
      <c r="N225" s="61" t="s">
        <v>2508</v>
      </c>
      <c r="O225" s="61" t="s">
        <v>900</v>
      </c>
      <c r="P225" s="61" t="s">
        <v>2419</v>
      </c>
      <c r="Q225" s="61" t="s">
        <v>2419</v>
      </c>
      <c r="R225" s="61" t="s">
        <v>57</v>
      </c>
      <c r="S225" s="61" t="s">
        <v>1606</v>
      </c>
      <c r="T225" s="61" t="s">
        <v>59</v>
      </c>
      <c r="U225" s="61" t="s">
        <v>498</v>
      </c>
      <c r="V225" s="61" t="s">
        <v>469</v>
      </c>
      <c r="W225" s="61" t="s">
        <v>1913</v>
      </c>
      <c r="X225" s="61" t="s">
        <v>345</v>
      </c>
      <c r="Y225" s="50" t="s">
        <v>345</v>
      </c>
      <c r="Z225" s="61" t="s">
        <v>59</v>
      </c>
      <c r="AA225" s="61" t="s">
        <v>511</v>
      </c>
      <c r="AB225" s="61" t="s">
        <v>484</v>
      </c>
      <c r="AC225" s="61" t="s">
        <v>871</v>
      </c>
      <c r="AD225" s="61" t="s">
        <v>727</v>
      </c>
      <c r="AE225" s="61" t="s">
        <v>2509</v>
      </c>
      <c r="AF225" s="61" t="s">
        <v>1817</v>
      </c>
      <c r="AG225" s="61" t="s">
        <v>2510</v>
      </c>
      <c r="AH225" s="61" t="s">
        <v>73</v>
      </c>
      <c r="AI225" s="61" t="s">
        <v>2511</v>
      </c>
      <c r="AJ225" s="71" t="s">
        <v>2512</v>
      </c>
      <c r="AK225" s="61" t="s">
        <v>1821</v>
      </c>
      <c r="AL225" s="64" t="s">
        <v>77</v>
      </c>
      <c r="AM225" s="64" t="s">
        <v>78</v>
      </c>
      <c r="AN225" s="64"/>
      <c r="AO225" s="64"/>
      <c r="AP225" s="75">
        <v>120206</v>
      </c>
      <c r="AQ225" s="55" t="b">
        <f t="shared" si="3"/>
        <v>1</v>
      </c>
    </row>
    <row r="226" spans="1:43" ht="26.25" customHeight="1" x14ac:dyDescent="0.15">
      <c r="A226" s="60">
        <v>511</v>
      </c>
      <c r="B226" s="60">
        <v>130748</v>
      </c>
      <c r="C226" s="61" t="s">
        <v>131</v>
      </c>
      <c r="D226" s="61" t="s">
        <v>461</v>
      </c>
      <c r="E226" s="62" t="s">
        <v>2285</v>
      </c>
      <c r="F226" s="62" t="s">
        <v>2286</v>
      </c>
      <c r="G226" s="60">
        <v>32</v>
      </c>
      <c r="H226" s="137"/>
      <c r="I226" s="61" t="s">
        <v>1976</v>
      </c>
      <c r="J226" s="61" t="s">
        <v>49</v>
      </c>
      <c r="K226" s="61" t="s">
        <v>2513</v>
      </c>
      <c r="L226" s="61" t="s">
        <v>51</v>
      </c>
      <c r="M226" s="61" t="s">
        <v>52</v>
      </c>
      <c r="N226" s="61" t="s">
        <v>2514</v>
      </c>
      <c r="O226" s="61" t="s">
        <v>900</v>
      </c>
      <c r="P226" s="61" t="s">
        <v>478</v>
      </c>
      <c r="Q226" s="61" t="s">
        <v>478</v>
      </c>
      <c r="R226" s="61" t="s">
        <v>237</v>
      </c>
      <c r="S226" s="61" t="s">
        <v>119</v>
      </c>
      <c r="T226" s="61" t="s">
        <v>59</v>
      </c>
      <c r="U226" s="61" t="s">
        <v>498</v>
      </c>
      <c r="V226" s="61" t="s">
        <v>2515</v>
      </c>
      <c r="W226" s="61" t="s">
        <v>559</v>
      </c>
      <c r="X226" s="61" t="s">
        <v>64</v>
      </c>
      <c r="Y226" s="50" t="s">
        <v>345</v>
      </c>
      <c r="Z226" s="61" t="s">
        <v>65</v>
      </c>
      <c r="AA226" s="61" t="s">
        <v>1501</v>
      </c>
      <c r="AB226" s="61" t="s">
        <v>2516</v>
      </c>
      <c r="AC226" s="61" t="s">
        <v>2517</v>
      </c>
      <c r="AD226" s="61" t="s">
        <v>626</v>
      </c>
      <c r="AE226" s="61" t="s">
        <v>1794</v>
      </c>
      <c r="AF226" s="61" t="s">
        <v>1817</v>
      </c>
      <c r="AG226" s="61" t="s">
        <v>2518</v>
      </c>
      <c r="AH226" s="61" t="s">
        <v>73</v>
      </c>
      <c r="AI226" s="61" t="s">
        <v>2519</v>
      </c>
      <c r="AJ226" s="71" t="s">
        <v>2520</v>
      </c>
      <c r="AK226" s="61" t="s">
        <v>1821</v>
      </c>
      <c r="AL226" s="64" t="s">
        <v>77</v>
      </c>
      <c r="AM226" s="64" t="s">
        <v>78</v>
      </c>
      <c r="AN226" s="64"/>
      <c r="AO226" s="64"/>
      <c r="AP226" s="75">
        <v>130748</v>
      </c>
      <c r="AQ226" s="55" t="b">
        <f t="shared" si="3"/>
        <v>1</v>
      </c>
    </row>
    <row r="227" spans="1:43" ht="26.25" customHeight="1" x14ac:dyDescent="0.15">
      <c r="A227" s="60">
        <v>513</v>
      </c>
      <c r="B227" s="61">
        <v>1437</v>
      </c>
      <c r="C227" s="61" t="s">
        <v>131</v>
      </c>
      <c r="D227" s="61" t="s">
        <v>461</v>
      </c>
      <c r="E227" s="62" t="s">
        <v>2285</v>
      </c>
      <c r="F227" s="62" t="s">
        <v>2286</v>
      </c>
      <c r="G227" s="60">
        <v>34</v>
      </c>
      <c r="H227" s="137"/>
      <c r="I227" s="61" t="s">
        <v>1877</v>
      </c>
      <c r="J227" s="61" t="s">
        <v>49</v>
      </c>
      <c r="K227" s="61" t="s">
        <v>2521</v>
      </c>
      <c r="L227" s="61" t="s">
        <v>51</v>
      </c>
      <c r="M227" s="61" t="s">
        <v>52</v>
      </c>
      <c r="N227" s="61" t="s">
        <v>2017</v>
      </c>
      <c r="O227" s="61" t="s">
        <v>900</v>
      </c>
      <c r="P227" s="61" t="s">
        <v>478</v>
      </c>
      <c r="Q227" s="61" t="s">
        <v>478</v>
      </c>
      <c r="R227" s="61" t="s">
        <v>171</v>
      </c>
      <c r="S227" s="61" t="s">
        <v>867</v>
      </c>
      <c r="T227" s="61" t="s">
        <v>59</v>
      </c>
      <c r="U227" s="61" t="s">
        <v>498</v>
      </c>
      <c r="V227" s="61" t="s">
        <v>880</v>
      </c>
      <c r="W227" s="61" t="s">
        <v>374</v>
      </c>
      <c r="X227" s="61" t="s">
        <v>64</v>
      </c>
      <c r="Y227" s="50" t="s">
        <v>345</v>
      </c>
      <c r="Z227" s="61" t="s">
        <v>59</v>
      </c>
      <c r="AA227" s="61" t="s">
        <v>2299</v>
      </c>
      <c r="AB227" s="61" t="s">
        <v>2522</v>
      </c>
      <c r="AC227" s="61" t="s">
        <v>2523</v>
      </c>
      <c r="AD227" s="61" t="s">
        <v>1547</v>
      </c>
      <c r="AE227" s="61" t="s">
        <v>2524</v>
      </c>
      <c r="AF227" s="61" t="s">
        <v>1817</v>
      </c>
      <c r="AG227" s="61" t="s">
        <v>2525</v>
      </c>
      <c r="AH227" s="61" t="s">
        <v>73</v>
      </c>
      <c r="AI227" s="61" t="s">
        <v>2526</v>
      </c>
      <c r="AJ227" s="71" t="s">
        <v>2527</v>
      </c>
      <c r="AK227" s="61" t="s">
        <v>1821</v>
      </c>
      <c r="AL227" s="64" t="s">
        <v>77</v>
      </c>
      <c r="AM227" s="64" t="s">
        <v>78</v>
      </c>
      <c r="AN227" s="64"/>
      <c r="AO227" s="64"/>
      <c r="AP227" s="75">
        <v>110106</v>
      </c>
      <c r="AQ227" s="55" t="b">
        <f t="shared" si="3"/>
        <v>0</v>
      </c>
    </row>
    <row r="228" spans="1:43" ht="26.25" customHeight="1" x14ac:dyDescent="0.15">
      <c r="A228" s="60">
        <v>514</v>
      </c>
      <c r="B228" s="61">
        <v>1182</v>
      </c>
      <c r="C228" s="61" t="s">
        <v>131</v>
      </c>
      <c r="D228" s="61" t="s">
        <v>461</v>
      </c>
      <c r="E228" s="62" t="s">
        <v>2285</v>
      </c>
      <c r="F228" s="62" t="s">
        <v>2286</v>
      </c>
      <c r="G228" s="60">
        <v>35</v>
      </c>
      <c r="H228" s="137"/>
      <c r="I228" s="61" t="s">
        <v>1976</v>
      </c>
      <c r="J228" s="61" t="s">
        <v>49</v>
      </c>
      <c r="K228" s="61" t="s">
        <v>2528</v>
      </c>
      <c r="L228" s="61" t="s">
        <v>51</v>
      </c>
      <c r="M228" s="61" t="s">
        <v>52</v>
      </c>
      <c r="N228" s="61" t="s">
        <v>2529</v>
      </c>
      <c r="O228" s="61" t="s">
        <v>115</v>
      </c>
      <c r="P228" s="61" t="s">
        <v>478</v>
      </c>
      <c r="Q228" s="61" t="s">
        <v>478</v>
      </c>
      <c r="R228" s="61" t="s">
        <v>205</v>
      </c>
      <c r="S228" s="61" t="s">
        <v>481</v>
      </c>
      <c r="T228" s="61" t="s">
        <v>59</v>
      </c>
      <c r="U228" s="61" t="s">
        <v>60</v>
      </c>
      <c r="V228" s="61" t="s">
        <v>700</v>
      </c>
      <c r="W228" s="61" t="s">
        <v>374</v>
      </c>
      <c r="X228" s="61" t="s">
        <v>64</v>
      </c>
      <c r="Y228" s="50" t="s">
        <v>345</v>
      </c>
      <c r="Z228" s="61" t="s">
        <v>59</v>
      </c>
      <c r="AA228" s="61" t="s">
        <v>511</v>
      </c>
      <c r="AB228" s="61" t="s">
        <v>484</v>
      </c>
      <c r="AC228" s="61" t="s">
        <v>1801</v>
      </c>
      <c r="AD228" s="61" t="s">
        <v>472</v>
      </c>
      <c r="AE228" s="61" t="s">
        <v>2068</v>
      </c>
      <c r="AF228" s="61" t="s">
        <v>1817</v>
      </c>
      <c r="AG228" s="61" t="s">
        <v>2530</v>
      </c>
      <c r="AH228" s="61" t="s">
        <v>73</v>
      </c>
      <c r="AI228" s="61" t="s">
        <v>2531</v>
      </c>
      <c r="AJ228" s="71" t="s">
        <v>2532</v>
      </c>
      <c r="AK228" s="61" t="s">
        <v>1821</v>
      </c>
      <c r="AL228" s="64" t="s">
        <v>77</v>
      </c>
      <c r="AM228" s="64" t="s">
        <v>78</v>
      </c>
      <c r="AN228" s="64"/>
      <c r="AO228" s="64"/>
      <c r="AP228" s="75">
        <v>108533</v>
      </c>
      <c r="AQ228" s="55" t="b">
        <f t="shared" si="3"/>
        <v>0</v>
      </c>
    </row>
    <row r="229" spans="1:43" ht="26.25" customHeight="1" x14ac:dyDescent="0.15">
      <c r="A229" s="60">
        <v>517</v>
      </c>
      <c r="B229" s="60">
        <v>127746</v>
      </c>
      <c r="C229" s="61" t="s">
        <v>131</v>
      </c>
      <c r="D229" s="61" t="s">
        <v>461</v>
      </c>
      <c r="E229" s="62" t="s">
        <v>2285</v>
      </c>
      <c r="F229" s="62" t="s">
        <v>2286</v>
      </c>
      <c r="G229" s="60">
        <v>38</v>
      </c>
      <c r="H229" s="137"/>
      <c r="I229" s="61" t="s">
        <v>1877</v>
      </c>
      <c r="J229" s="61" t="s">
        <v>49</v>
      </c>
      <c r="K229" s="61" t="s">
        <v>2533</v>
      </c>
      <c r="L229" s="61" t="s">
        <v>51</v>
      </c>
      <c r="M229" s="61" t="s">
        <v>52</v>
      </c>
      <c r="N229" s="61" t="s">
        <v>2534</v>
      </c>
      <c r="O229" s="61" t="s">
        <v>115</v>
      </c>
      <c r="P229" s="61" t="s">
        <v>2168</v>
      </c>
      <c r="Q229" s="61" t="s">
        <v>2168</v>
      </c>
      <c r="R229" s="61" t="s">
        <v>1048</v>
      </c>
      <c r="S229" s="61" t="s">
        <v>1824</v>
      </c>
      <c r="T229" s="61" t="s">
        <v>59</v>
      </c>
      <c r="U229" s="61" t="s">
        <v>498</v>
      </c>
      <c r="V229" s="61" t="s">
        <v>880</v>
      </c>
      <c r="W229" s="61" t="s">
        <v>374</v>
      </c>
      <c r="X229" s="61" t="s">
        <v>64</v>
      </c>
      <c r="Y229" s="50" t="s">
        <v>345</v>
      </c>
      <c r="Z229" s="61" t="s">
        <v>59</v>
      </c>
      <c r="AA229" s="61" t="s">
        <v>2299</v>
      </c>
      <c r="AB229" s="61" t="s">
        <v>2535</v>
      </c>
      <c r="AC229" s="61" t="s">
        <v>2121</v>
      </c>
      <c r="AD229" s="61" t="s">
        <v>1547</v>
      </c>
      <c r="AE229" s="61" t="s">
        <v>2068</v>
      </c>
      <c r="AF229" s="61" t="s">
        <v>1817</v>
      </c>
      <c r="AG229" s="61" t="s">
        <v>2536</v>
      </c>
      <c r="AH229" s="61" t="s">
        <v>73</v>
      </c>
      <c r="AI229" s="61" t="s">
        <v>2537</v>
      </c>
      <c r="AJ229" s="71" t="s">
        <v>2538</v>
      </c>
      <c r="AK229" s="61" t="s">
        <v>1821</v>
      </c>
      <c r="AL229" s="64" t="s">
        <v>77</v>
      </c>
      <c r="AM229" s="64" t="s">
        <v>78</v>
      </c>
      <c r="AN229" s="64"/>
      <c r="AO229" s="64"/>
      <c r="AP229" s="75">
        <v>127746</v>
      </c>
      <c r="AQ229" s="55" t="b">
        <f t="shared" si="3"/>
        <v>1</v>
      </c>
    </row>
    <row r="230" spans="1:43" ht="26.25" customHeight="1" x14ac:dyDescent="0.15">
      <c r="A230" s="60">
        <v>518</v>
      </c>
      <c r="B230" s="60">
        <v>103473</v>
      </c>
      <c r="C230" s="61" t="s">
        <v>492</v>
      </c>
      <c r="D230" s="61" t="s">
        <v>45</v>
      </c>
      <c r="E230" s="62" t="s">
        <v>2539</v>
      </c>
      <c r="F230" s="62" t="s">
        <v>2540</v>
      </c>
      <c r="G230" s="49">
        <v>1</v>
      </c>
      <c r="H230" s="144" t="s">
        <v>2541</v>
      </c>
      <c r="I230" s="61" t="s">
        <v>2539</v>
      </c>
      <c r="J230" s="61" t="s">
        <v>49</v>
      </c>
      <c r="K230" s="61" t="s">
        <v>2542</v>
      </c>
      <c r="L230" s="61" t="s">
        <v>51</v>
      </c>
      <c r="M230" s="61" t="s">
        <v>52</v>
      </c>
      <c r="N230" s="61" t="s">
        <v>2543</v>
      </c>
      <c r="O230" s="61" t="s">
        <v>900</v>
      </c>
      <c r="P230" s="61" t="s">
        <v>2544</v>
      </c>
      <c r="Q230" s="61" t="s">
        <v>2544</v>
      </c>
      <c r="R230" s="61" t="s">
        <v>496</v>
      </c>
      <c r="S230" s="61" t="s">
        <v>58</v>
      </c>
      <c r="T230" s="61" t="s">
        <v>59</v>
      </c>
      <c r="U230" s="61" t="s">
        <v>498</v>
      </c>
      <c r="V230" s="61" t="s">
        <v>853</v>
      </c>
      <c r="W230" s="61" t="s">
        <v>374</v>
      </c>
      <c r="X230" s="61" t="s">
        <v>64</v>
      </c>
      <c r="Y230" s="50" t="s">
        <v>345</v>
      </c>
      <c r="Z230" s="61" t="s">
        <v>59</v>
      </c>
      <c r="AA230" s="61" t="s">
        <v>511</v>
      </c>
      <c r="AB230" s="61" t="s">
        <v>512</v>
      </c>
      <c r="AC230" s="61" t="s">
        <v>2481</v>
      </c>
      <c r="AD230" s="61" t="s">
        <v>2545</v>
      </c>
      <c r="AE230" s="61" t="s">
        <v>1802</v>
      </c>
      <c r="AF230" s="61" t="s">
        <v>2546</v>
      </c>
      <c r="AG230" s="61" t="s">
        <v>2547</v>
      </c>
      <c r="AH230" s="61" t="s">
        <v>73</v>
      </c>
      <c r="AI230" s="61" t="s">
        <v>2548</v>
      </c>
      <c r="AJ230" s="71" t="s">
        <v>2549</v>
      </c>
      <c r="AK230" s="61" t="s">
        <v>2550</v>
      </c>
      <c r="AL230" s="64" t="s">
        <v>77</v>
      </c>
      <c r="AM230" s="64" t="s">
        <v>78</v>
      </c>
      <c r="AN230" s="64"/>
      <c r="AO230" s="64"/>
      <c r="AP230" s="75">
        <v>103473</v>
      </c>
      <c r="AQ230" s="55" t="b">
        <f t="shared" si="3"/>
        <v>1</v>
      </c>
    </row>
    <row r="231" spans="1:43" ht="26.25" customHeight="1" x14ac:dyDescent="0.15">
      <c r="A231" s="60">
        <v>519</v>
      </c>
      <c r="B231" s="60">
        <v>130980</v>
      </c>
      <c r="C231" s="61" t="s">
        <v>492</v>
      </c>
      <c r="D231" s="61" t="s">
        <v>45</v>
      </c>
      <c r="E231" s="62" t="s">
        <v>2539</v>
      </c>
      <c r="F231" s="62" t="s">
        <v>2540</v>
      </c>
      <c r="G231" s="49">
        <v>2</v>
      </c>
      <c r="H231" s="145"/>
      <c r="I231" s="61" t="s">
        <v>2551</v>
      </c>
      <c r="J231" s="61" t="s">
        <v>49</v>
      </c>
      <c r="K231" s="61" t="s">
        <v>2552</v>
      </c>
      <c r="L231" s="61" t="s">
        <v>217</v>
      </c>
      <c r="M231" s="61" t="s">
        <v>52</v>
      </c>
      <c r="N231" s="61" t="s">
        <v>1081</v>
      </c>
      <c r="O231" s="61" t="s">
        <v>54</v>
      </c>
      <c r="P231" s="61" t="s">
        <v>1366</v>
      </c>
      <c r="Q231" s="61" t="s">
        <v>1366</v>
      </c>
      <c r="R231" s="61" t="s">
        <v>2361</v>
      </c>
      <c r="S231" s="61" t="s">
        <v>2553</v>
      </c>
      <c r="T231" s="61" t="s">
        <v>59</v>
      </c>
      <c r="U231" s="61" t="s">
        <v>498</v>
      </c>
      <c r="V231" s="61" t="s">
        <v>2554</v>
      </c>
      <c r="W231" s="61" t="s">
        <v>2555</v>
      </c>
      <c r="X231" s="61" t="s">
        <v>63</v>
      </c>
      <c r="Y231" s="50" t="s">
        <v>63</v>
      </c>
      <c r="Z231" s="61" t="s">
        <v>175</v>
      </c>
      <c r="AA231" s="61" t="s">
        <v>241</v>
      </c>
      <c r="AB231" s="61" t="s">
        <v>401</v>
      </c>
      <c r="AC231" s="61" t="s">
        <v>2556</v>
      </c>
      <c r="AD231" s="61" t="s">
        <v>2557</v>
      </c>
      <c r="AE231" s="61" t="s">
        <v>2558</v>
      </c>
      <c r="AF231" s="61" t="s">
        <v>2546</v>
      </c>
      <c r="AG231" s="61" t="s">
        <v>2559</v>
      </c>
      <c r="AH231" s="61" t="s">
        <v>73</v>
      </c>
      <c r="AI231" s="61" t="s">
        <v>2560</v>
      </c>
      <c r="AJ231" s="71" t="s">
        <v>2561</v>
      </c>
      <c r="AK231" s="61" t="s">
        <v>2550</v>
      </c>
      <c r="AL231" s="64" t="s">
        <v>77</v>
      </c>
      <c r="AM231" s="64" t="s">
        <v>78</v>
      </c>
      <c r="AN231" s="64"/>
      <c r="AO231" s="64"/>
      <c r="AP231" s="75">
        <v>130980</v>
      </c>
      <c r="AQ231" s="55" t="b">
        <f t="shared" si="3"/>
        <v>1</v>
      </c>
    </row>
    <row r="232" spans="1:43" ht="26.25" customHeight="1" x14ac:dyDescent="0.15">
      <c r="A232" s="60">
        <v>520</v>
      </c>
      <c r="B232" s="60">
        <v>133496</v>
      </c>
      <c r="C232" s="61" t="s">
        <v>492</v>
      </c>
      <c r="D232" s="61" t="s">
        <v>45</v>
      </c>
      <c r="E232" s="62" t="s">
        <v>1807</v>
      </c>
      <c r="F232" s="62" t="s">
        <v>2540</v>
      </c>
      <c r="G232" s="49">
        <v>1</v>
      </c>
      <c r="H232" s="143" t="s">
        <v>1234</v>
      </c>
      <c r="I232" s="61" t="s">
        <v>1807</v>
      </c>
      <c r="J232" s="61" t="s">
        <v>49</v>
      </c>
      <c r="K232" s="61" t="s">
        <v>2562</v>
      </c>
      <c r="L232" s="61" t="s">
        <v>51</v>
      </c>
      <c r="M232" s="61" t="s">
        <v>52</v>
      </c>
      <c r="N232" s="61" t="s">
        <v>2563</v>
      </c>
      <c r="O232" s="61" t="s">
        <v>115</v>
      </c>
      <c r="P232" s="61" t="s">
        <v>204</v>
      </c>
      <c r="Q232" s="61" t="s">
        <v>204</v>
      </c>
      <c r="R232" s="61" t="s">
        <v>118</v>
      </c>
      <c r="S232" s="61" t="s">
        <v>58</v>
      </c>
      <c r="T232" s="61" t="s">
        <v>1647</v>
      </c>
      <c r="U232" s="61" t="s">
        <v>60</v>
      </c>
      <c r="V232" s="61" t="s">
        <v>1374</v>
      </c>
      <c r="W232" s="61" t="s">
        <v>374</v>
      </c>
      <c r="X232" s="61" t="s">
        <v>64</v>
      </c>
      <c r="Y232" s="50" t="s">
        <v>64</v>
      </c>
      <c r="Z232" s="61" t="s">
        <v>65</v>
      </c>
      <c r="AA232" s="61" t="s">
        <v>2564</v>
      </c>
      <c r="AB232" s="61" t="s">
        <v>360</v>
      </c>
      <c r="AC232" s="61" t="s">
        <v>159</v>
      </c>
      <c r="AD232" s="61" t="s">
        <v>2565</v>
      </c>
      <c r="AE232" s="61" t="s">
        <v>2566</v>
      </c>
      <c r="AF232" s="61" t="s">
        <v>2567</v>
      </c>
      <c r="AG232" s="61" t="s">
        <v>2568</v>
      </c>
      <c r="AH232" s="61" t="s">
        <v>73</v>
      </c>
      <c r="AI232" s="61" t="s">
        <v>2569</v>
      </c>
      <c r="AJ232" s="71" t="s">
        <v>2570</v>
      </c>
      <c r="AK232" s="61" t="s">
        <v>2550</v>
      </c>
      <c r="AL232" s="64" t="s">
        <v>77</v>
      </c>
      <c r="AM232" s="64" t="s">
        <v>78</v>
      </c>
      <c r="AN232" s="64"/>
      <c r="AO232" s="64"/>
      <c r="AP232" s="75">
        <v>133496</v>
      </c>
      <c r="AQ232" s="55" t="b">
        <f t="shared" si="3"/>
        <v>1</v>
      </c>
    </row>
    <row r="233" spans="1:43" ht="26.25" customHeight="1" x14ac:dyDescent="0.15">
      <c r="A233" s="60">
        <v>522</v>
      </c>
      <c r="B233" s="60">
        <v>118633</v>
      </c>
      <c r="C233" s="61" t="s">
        <v>492</v>
      </c>
      <c r="D233" s="61" t="s">
        <v>45</v>
      </c>
      <c r="E233" s="62" t="s">
        <v>1807</v>
      </c>
      <c r="F233" s="62" t="s">
        <v>2540</v>
      </c>
      <c r="G233" s="49">
        <v>3</v>
      </c>
      <c r="H233" s="143"/>
      <c r="I233" s="61" t="s">
        <v>659</v>
      </c>
      <c r="J233" s="61" t="s">
        <v>49</v>
      </c>
      <c r="K233" s="61" t="s">
        <v>2571</v>
      </c>
      <c r="L233" s="61" t="s">
        <v>51</v>
      </c>
      <c r="M233" s="61" t="s">
        <v>52</v>
      </c>
      <c r="N233" s="61" t="s">
        <v>2572</v>
      </c>
      <c r="O233" s="61" t="s">
        <v>54</v>
      </c>
      <c r="P233" s="61" t="s">
        <v>1992</v>
      </c>
      <c r="Q233" s="61" t="s">
        <v>2573</v>
      </c>
      <c r="R233" s="61" t="s">
        <v>2574</v>
      </c>
      <c r="S233" s="61" t="s">
        <v>2575</v>
      </c>
      <c r="T233" s="61" t="s">
        <v>59</v>
      </c>
      <c r="U233" s="61" t="s">
        <v>2576</v>
      </c>
      <c r="V233" s="61" t="s">
        <v>2577</v>
      </c>
      <c r="W233" s="61" t="s">
        <v>299</v>
      </c>
      <c r="X233" s="61" t="s">
        <v>345</v>
      </c>
      <c r="Y233" s="50" t="s">
        <v>64</v>
      </c>
      <c r="Z233" s="61" t="s">
        <v>65</v>
      </c>
      <c r="AA233" s="61" t="s">
        <v>869</v>
      </c>
      <c r="AB233" s="61" t="s">
        <v>143</v>
      </c>
      <c r="AC233" s="61" t="s">
        <v>2578</v>
      </c>
      <c r="AD233" s="61" t="s">
        <v>2579</v>
      </c>
      <c r="AE233" s="61" t="s">
        <v>1273</v>
      </c>
      <c r="AF233" s="61" t="s">
        <v>2580</v>
      </c>
      <c r="AG233" s="61" t="s">
        <v>2581</v>
      </c>
      <c r="AH233" s="61" t="s">
        <v>73</v>
      </c>
      <c r="AI233" s="61" t="s">
        <v>2582</v>
      </c>
      <c r="AJ233" s="71" t="s">
        <v>2583</v>
      </c>
      <c r="AK233" s="61" t="s">
        <v>2550</v>
      </c>
      <c r="AL233" s="64" t="s">
        <v>77</v>
      </c>
      <c r="AM233" s="64" t="s">
        <v>78</v>
      </c>
      <c r="AN233" s="64"/>
      <c r="AO233" s="64"/>
      <c r="AP233" s="75">
        <v>118633</v>
      </c>
      <c r="AQ233" s="55" t="b">
        <f t="shared" si="3"/>
        <v>1</v>
      </c>
    </row>
    <row r="234" spans="1:43" ht="26.25" customHeight="1" x14ac:dyDescent="0.15">
      <c r="A234" s="60">
        <v>523</v>
      </c>
      <c r="B234" s="60">
        <v>134132</v>
      </c>
      <c r="C234" s="61" t="s">
        <v>492</v>
      </c>
      <c r="D234" s="61" t="s">
        <v>45</v>
      </c>
      <c r="E234" s="62" t="s">
        <v>2584</v>
      </c>
      <c r="F234" s="62" t="s">
        <v>2540</v>
      </c>
      <c r="G234" s="49">
        <v>1</v>
      </c>
      <c r="H234" s="144" t="s">
        <v>912</v>
      </c>
      <c r="I234" s="61" t="s">
        <v>2584</v>
      </c>
      <c r="J234" s="61" t="s">
        <v>49</v>
      </c>
      <c r="K234" s="61" t="s">
        <v>2585</v>
      </c>
      <c r="L234" s="61" t="s">
        <v>217</v>
      </c>
      <c r="M234" s="61" t="s">
        <v>52</v>
      </c>
      <c r="N234" s="61" t="s">
        <v>2586</v>
      </c>
      <c r="O234" s="61" t="s">
        <v>115</v>
      </c>
      <c r="P234" s="61" t="s">
        <v>2587</v>
      </c>
      <c r="Q234" s="61" t="s">
        <v>2587</v>
      </c>
      <c r="R234" s="61" t="s">
        <v>556</v>
      </c>
      <c r="S234" s="61" t="s">
        <v>2588</v>
      </c>
      <c r="T234" s="61" t="s">
        <v>2589</v>
      </c>
      <c r="U234" s="61" t="s">
        <v>60</v>
      </c>
      <c r="V234" s="61" t="s">
        <v>1253</v>
      </c>
      <c r="W234" s="61" t="s">
        <v>2590</v>
      </c>
      <c r="X234" s="61" t="s">
        <v>345</v>
      </c>
      <c r="Y234" s="50" t="s">
        <v>345</v>
      </c>
      <c r="Z234" s="61" t="s">
        <v>59</v>
      </c>
      <c r="AA234" s="61" t="s">
        <v>346</v>
      </c>
      <c r="AB234" s="61" t="s">
        <v>1334</v>
      </c>
      <c r="AC234" s="61" t="s">
        <v>177</v>
      </c>
      <c r="AD234" s="61" t="s">
        <v>2591</v>
      </c>
      <c r="AE234" s="61" t="s">
        <v>1794</v>
      </c>
      <c r="AF234" s="61" t="s">
        <v>2592</v>
      </c>
      <c r="AG234" s="61" t="s">
        <v>2593</v>
      </c>
      <c r="AH234" s="61" t="s">
        <v>73</v>
      </c>
      <c r="AI234" s="61" t="s">
        <v>2594</v>
      </c>
      <c r="AJ234" s="71" t="s">
        <v>2595</v>
      </c>
      <c r="AK234" s="61" t="s">
        <v>2550</v>
      </c>
      <c r="AL234" s="64" t="s">
        <v>77</v>
      </c>
      <c r="AM234" s="64" t="s">
        <v>78</v>
      </c>
      <c r="AN234" s="64"/>
      <c r="AO234" s="64"/>
      <c r="AP234" s="75">
        <v>134132</v>
      </c>
      <c r="AQ234" s="55" t="b">
        <f t="shared" si="3"/>
        <v>1</v>
      </c>
    </row>
    <row r="235" spans="1:43" ht="26.25" customHeight="1" x14ac:dyDescent="0.15">
      <c r="A235" s="60">
        <v>524</v>
      </c>
      <c r="B235" s="60">
        <v>123834</v>
      </c>
      <c r="C235" s="61" t="s">
        <v>492</v>
      </c>
      <c r="D235" s="61" t="s">
        <v>45</v>
      </c>
      <c r="E235" s="62" t="s">
        <v>2584</v>
      </c>
      <c r="F235" s="62" t="s">
        <v>2540</v>
      </c>
      <c r="G235" s="49">
        <v>2</v>
      </c>
      <c r="H235" s="146"/>
      <c r="I235" s="61" t="s">
        <v>2584</v>
      </c>
      <c r="J235" s="61" t="s">
        <v>49</v>
      </c>
      <c r="K235" s="61" t="s">
        <v>2596</v>
      </c>
      <c r="L235" s="61" t="s">
        <v>51</v>
      </c>
      <c r="M235" s="61" t="s">
        <v>52</v>
      </c>
      <c r="N235" s="61" t="s">
        <v>2597</v>
      </c>
      <c r="O235" s="61" t="s">
        <v>900</v>
      </c>
      <c r="P235" s="61" t="s">
        <v>2598</v>
      </c>
      <c r="Q235" s="61" t="s">
        <v>2598</v>
      </c>
      <c r="R235" s="61" t="s">
        <v>118</v>
      </c>
      <c r="S235" s="61" t="s">
        <v>342</v>
      </c>
      <c r="T235" s="61" t="s">
        <v>59</v>
      </c>
      <c r="U235" s="61" t="s">
        <v>498</v>
      </c>
      <c r="V235" s="61" t="s">
        <v>469</v>
      </c>
      <c r="W235" s="61" t="s">
        <v>2599</v>
      </c>
      <c r="X235" s="61" t="s">
        <v>64</v>
      </c>
      <c r="Y235" s="50" t="s">
        <v>345</v>
      </c>
      <c r="Z235" s="61" t="s">
        <v>59</v>
      </c>
      <c r="AA235" s="61" t="s">
        <v>511</v>
      </c>
      <c r="AB235" s="61" t="s">
        <v>2600</v>
      </c>
      <c r="AC235" s="61" t="s">
        <v>2121</v>
      </c>
      <c r="AD235" s="61" t="s">
        <v>178</v>
      </c>
      <c r="AE235" s="61" t="s">
        <v>1794</v>
      </c>
      <c r="AF235" s="61" t="s">
        <v>2546</v>
      </c>
      <c r="AG235" s="61" t="s">
        <v>2601</v>
      </c>
      <c r="AH235" s="61" t="s">
        <v>73</v>
      </c>
      <c r="AI235" s="61" t="s">
        <v>2602</v>
      </c>
      <c r="AJ235" s="71" t="s">
        <v>2603</v>
      </c>
      <c r="AK235" s="61" t="s">
        <v>2550</v>
      </c>
      <c r="AL235" s="64" t="s">
        <v>77</v>
      </c>
      <c r="AM235" s="64" t="s">
        <v>78</v>
      </c>
      <c r="AN235" s="64"/>
      <c r="AO235" s="64"/>
      <c r="AP235" s="75">
        <v>123834</v>
      </c>
      <c r="AQ235" s="55" t="b">
        <f t="shared" si="3"/>
        <v>1</v>
      </c>
    </row>
    <row r="236" spans="1:43" ht="26.25" customHeight="1" x14ac:dyDescent="0.15">
      <c r="A236" s="60">
        <v>525</v>
      </c>
      <c r="B236" s="60">
        <v>132409</v>
      </c>
      <c r="C236" s="61" t="s">
        <v>492</v>
      </c>
      <c r="D236" s="61" t="s">
        <v>45</v>
      </c>
      <c r="E236" s="62" t="s">
        <v>2604</v>
      </c>
      <c r="F236" s="62" t="s">
        <v>2540</v>
      </c>
      <c r="G236" s="49">
        <v>3</v>
      </c>
      <c r="H236" s="146"/>
      <c r="I236" s="61" t="s">
        <v>659</v>
      </c>
      <c r="J236" s="61" t="s">
        <v>49</v>
      </c>
      <c r="K236" s="61" t="s">
        <v>2605</v>
      </c>
      <c r="L236" s="61" t="s">
        <v>217</v>
      </c>
      <c r="M236" s="61" t="s">
        <v>52</v>
      </c>
      <c r="N236" s="61" t="s">
        <v>2606</v>
      </c>
      <c r="O236" s="61" t="s">
        <v>54</v>
      </c>
      <c r="P236" s="61" t="s">
        <v>610</v>
      </c>
      <c r="Q236" s="61" t="s">
        <v>610</v>
      </c>
      <c r="R236" s="61" t="s">
        <v>2361</v>
      </c>
      <c r="S236" s="61" t="s">
        <v>767</v>
      </c>
      <c r="T236" s="61" t="s">
        <v>59</v>
      </c>
      <c r="U236" s="61" t="s">
        <v>60</v>
      </c>
      <c r="V236" s="61" t="s">
        <v>2607</v>
      </c>
      <c r="W236" s="61" t="s">
        <v>256</v>
      </c>
      <c r="X236" s="61" t="s">
        <v>63</v>
      </c>
      <c r="Y236" s="50" t="s">
        <v>63</v>
      </c>
      <c r="Z236" s="61" t="s">
        <v>175</v>
      </c>
      <c r="AA236" s="61" t="s">
        <v>104</v>
      </c>
      <c r="AB236" s="61" t="s">
        <v>401</v>
      </c>
      <c r="AC236" s="61" t="s">
        <v>881</v>
      </c>
      <c r="AD236" s="61" t="s">
        <v>626</v>
      </c>
      <c r="AE236" s="61" t="s">
        <v>2608</v>
      </c>
      <c r="AF236" s="61" t="s">
        <v>2609</v>
      </c>
      <c r="AG236" s="61" t="s">
        <v>2610</v>
      </c>
      <c r="AH236" s="61" t="s">
        <v>73</v>
      </c>
      <c r="AI236" s="61" t="s">
        <v>2611</v>
      </c>
      <c r="AJ236" s="71" t="s">
        <v>2612</v>
      </c>
      <c r="AK236" s="61" t="s">
        <v>2550</v>
      </c>
      <c r="AL236" s="64" t="s">
        <v>77</v>
      </c>
      <c r="AM236" s="64" t="s">
        <v>166</v>
      </c>
      <c r="AN236" s="64"/>
      <c r="AO236" s="64" t="s">
        <v>167</v>
      </c>
      <c r="AP236" s="75">
        <v>132409</v>
      </c>
      <c r="AQ236" s="55" t="b">
        <f t="shared" si="3"/>
        <v>1</v>
      </c>
    </row>
    <row r="237" spans="1:43" ht="26.25" customHeight="1" x14ac:dyDescent="0.15">
      <c r="A237" s="60">
        <v>527</v>
      </c>
      <c r="B237" s="60">
        <v>130588</v>
      </c>
      <c r="C237" s="61" t="s">
        <v>492</v>
      </c>
      <c r="D237" s="61" t="s">
        <v>45</v>
      </c>
      <c r="E237" s="62" t="s">
        <v>2604</v>
      </c>
      <c r="F237" s="62" t="s">
        <v>2540</v>
      </c>
      <c r="G237" s="49">
        <v>5</v>
      </c>
      <c r="H237" s="146"/>
      <c r="I237" s="61" t="s">
        <v>2604</v>
      </c>
      <c r="J237" s="61" t="s">
        <v>49</v>
      </c>
      <c r="K237" s="61" t="s">
        <v>2613</v>
      </c>
      <c r="L237" s="61" t="s">
        <v>217</v>
      </c>
      <c r="M237" s="61" t="s">
        <v>52</v>
      </c>
      <c r="N237" s="61" t="s">
        <v>2614</v>
      </c>
      <c r="O237" s="61" t="s">
        <v>900</v>
      </c>
      <c r="P237" s="61" t="s">
        <v>478</v>
      </c>
      <c r="Q237" s="61" t="s">
        <v>117</v>
      </c>
      <c r="R237" s="61" t="s">
        <v>2615</v>
      </c>
      <c r="S237" s="61" t="s">
        <v>270</v>
      </c>
      <c r="T237" s="61" t="s">
        <v>59</v>
      </c>
      <c r="U237" s="61" t="s">
        <v>60</v>
      </c>
      <c r="V237" s="61" t="s">
        <v>222</v>
      </c>
      <c r="W237" s="61" t="s">
        <v>2616</v>
      </c>
      <c r="X237" s="61" t="s">
        <v>64</v>
      </c>
      <c r="Y237" s="50" t="s">
        <v>64</v>
      </c>
      <c r="Z237" s="61" t="s">
        <v>65</v>
      </c>
      <c r="AA237" s="61" t="s">
        <v>1072</v>
      </c>
      <c r="AB237" s="61" t="s">
        <v>2617</v>
      </c>
      <c r="AC237" s="61" t="s">
        <v>1083</v>
      </c>
      <c r="AD237" s="61" t="s">
        <v>2618</v>
      </c>
      <c r="AE237" s="61" t="s">
        <v>2619</v>
      </c>
      <c r="AF237" s="61" t="s">
        <v>2620</v>
      </c>
      <c r="AG237" s="61" t="s">
        <v>2621</v>
      </c>
      <c r="AH237" s="61" t="s">
        <v>73</v>
      </c>
      <c r="AI237" s="61" t="s">
        <v>2622</v>
      </c>
      <c r="AJ237" s="71" t="s">
        <v>2623</v>
      </c>
      <c r="AK237" s="61" t="s">
        <v>2550</v>
      </c>
      <c r="AL237" s="64" t="s">
        <v>77</v>
      </c>
      <c r="AM237" s="64" t="s">
        <v>78</v>
      </c>
      <c r="AN237" s="64"/>
      <c r="AO237" s="64"/>
      <c r="AP237" s="75">
        <v>130588</v>
      </c>
      <c r="AQ237" s="55" t="b">
        <f t="shared" si="3"/>
        <v>1</v>
      </c>
    </row>
    <row r="238" spans="1:43" s="47" customFormat="1" ht="26.25" customHeight="1" x14ac:dyDescent="0.15">
      <c r="A238" s="60">
        <v>528</v>
      </c>
      <c r="B238" s="49">
        <v>129505</v>
      </c>
      <c r="C238" s="50" t="s">
        <v>492</v>
      </c>
      <c r="D238" s="50" t="s">
        <v>45</v>
      </c>
      <c r="E238" s="76" t="s">
        <v>2604</v>
      </c>
      <c r="F238" s="62" t="s">
        <v>2540</v>
      </c>
      <c r="G238" s="49">
        <v>6</v>
      </c>
      <c r="H238" s="146"/>
      <c r="I238" s="50" t="s">
        <v>2624</v>
      </c>
      <c r="J238" s="50" t="s">
        <v>49</v>
      </c>
      <c r="K238" s="50" t="s">
        <v>2625</v>
      </c>
      <c r="L238" s="50" t="s">
        <v>217</v>
      </c>
      <c r="M238" s="50" t="s">
        <v>52</v>
      </c>
      <c r="N238" s="50" t="s">
        <v>2626</v>
      </c>
      <c r="O238" s="50" t="s">
        <v>115</v>
      </c>
      <c r="P238" s="50" t="s">
        <v>186</v>
      </c>
      <c r="Q238" s="50" t="s">
        <v>59</v>
      </c>
      <c r="R238" s="50" t="s">
        <v>1176</v>
      </c>
      <c r="S238" s="50" t="s">
        <v>342</v>
      </c>
      <c r="T238" s="50" t="s">
        <v>59</v>
      </c>
      <c r="U238" s="50" t="s">
        <v>60</v>
      </c>
      <c r="V238" s="50" t="s">
        <v>2627</v>
      </c>
      <c r="W238" s="50" t="s">
        <v>2628</v>
      </c>
      <c r="X238" s="50" t="s">
        <v>63</v>
      </c>
      <c r="Y238" s="50" t="s">
        <v>63</v>
      </c>
      <c r="Z238" s="50" t="s">
        <v>175</v>
      </c>
      <c r="AA238" s="50" t="s">
        <v>2629</v>
      </c>
      <c r="AB238" s="50" t="s">
        <v>2630</v>
      </c>
      <c r="AC238" s="50" t="s">
        <v>2631</v>
      </c>
      <c r="AD238" s="50" t="s">
        <v>2632</v>
      </c>
      <c r="AE238" s="50" t="s">
        <v>2633</v>
      </c>
      <c r="AF238" s="50" t="s">
        <v>2634</v>
      </c>
      <c r="AG238" s="50" t="s">
        <v>2635</v>
      </c>
      <c r="AH238" s="50" t="s">
        <v>73</v>
      </c>
      <c r="AI238" s="50" t="s">
        <v>2636</v>
      </c>
      <c r="AJ238" s="78" t="s">
        <v>2637</v>
      </c>
      <c r="AK238" s="61" t="s">
        <v>2550</v>
      </c>
      <c r="AL238" s="64" t="s">
        <v>77</v>
      </c>
      <c r="AM238" s="64" t="s">
        <v>78</v>
      </c>
      <c r="AN238" s="51"/>
      <c r="AO238" s="51"/>
      <c r="AP238" s="75">
        <v>129505</v>
      </c>
      <c r="AQ238" s="55" t="b">
        <f t="shared" si="3"/>
        <v>1</v>
      </c>
    </row>
    <row r="239" spans="1:43" ht="26.25" customHeight="1" x14ac:dyDescent="0.15">
      <c r="A239" s="60">
        <v>529</v>
      </c>
      <c r="B239" s="60">
        <v>132664</v>
      </c>
      <c r="C239" s="61" t="s">
        <v>492</v>
      </c>
      <c r="D239" s="61" t="s">
        <v>45</v>
      </c>
      <c r="E239" s="62" t="s">
        <v>2604</v>
      </c>
      <c r="F239" s="62" t="s">
        <v>2540</v>
      </c>
      <c r="G239" s="49">
        <v>7</v>
      </c>
      <c r="H239" s="146"/>
      <c r="I239" s="61" t="s">
        <v>2638</v>
      </c>
      <c r="J239" s="61" t="s">
        <v>49</v>
      </c>
      <c r="K239" s="61" t="s">
        <v>2639</v>
      </c>
      <c r="L239" s="61" t="s">
        <v>217</v>
      </c>
      <c r="M239" s="61" t="s">
        <v>52</v>
      </c>
      <c r="N239" s="61" t="s">
        <v>2640</v>
      </c>
      <c r="O239" s="61" t="s">
        <v>115</v>
      </c>
      <c r="P239" s="61" t="s">
        <v>84</v>
      </c>
      <c r="Q239" s="61" t="s">
        <v>117</v>
      </c>
      <c r="R239" s="61" t="s">
        <v>496</v>
      </c>
      <c r="S239" s="61" t="s">
        <v>2641</v>
      </c>
      <c r="T239" s="61" t="s">
        <v>59</v>
      </c>
      <c r="U239" s="61" t="s">
        <v>173</v>
      </c>
      <c r="V239" s="61" t="s">
        <v>2642</v>
      </c>
      <c r="W239" s="61" t="s">
        <v>59</v>
      </c>
      <c r="X239" s="61" t="s">
        <v>64</v>
      </c>
      <c r="Y239" s="50" t="s">
        <v>64</v>
      </c>
      <c r="Z239" s="61" t="s">
        <v>59</v>
      </c>
      <c r="AA239" s="61" t="s">
        <v>2643</v>
      </c>
      <c r="AB239" s="61" t="s">
        <v>2644</v>
      </c>
      <c r="AC239" s="61" t="s">
        <v>106</v>
      </c>
      <c r="AD239" s="61" t="s">
        <v>2645</v>
      </c>
      <c r="AE239" s="61" t="s">
        <v>2646</v>
      </c>
      <c r="AF239" s="61" t="s">
        <v>2647</v>
      </c>
      <c r="AG239" s="61" t="s">
        <v>2648</v>
      </c>
      <c r="AH239" s="61" t="s">
        <v>73</v>
      </c>
      <c r="AI239" s="61" t="s">
        <v>2649</v>
      </c>
      <c r="AJ239" s="71" t="s">
        <v>2650</v>
      </c>
      <c r="AK239" s="61" t="s">
        <v>2550</v>
      </c>
      <c r="AL239" s="64" t="s">
        <v>77</v>
      </c>
      <c r="AM239" s="64" t="s">
        <v>78</v>
      </c>
      <c r="AN239" s="64"/>
      <c r="AO239" s="64"/>
      <c r="AP239" s="75">
        <v>132664</v>
      </c>
      <c r="AQ239" s="55" t="b">
        <f t="shared" si="3"/>
        <v>1</v>
      </c>
    </row>
    <row r="240" spans="1:43" ht="26.25" customHeight="1" x14ac:dyDescent="0.15">
      <c r="A240" s="60" t="s">
        <v>341</v>
      </c>
      <c r="B240" s="60"/>
      <c r="C240" s="61" t="s">
        <v>492</v>
      </c>
      <c r="D240" s="61" t="s">
        <v>45</v>
      </c>
      <c r="E240" s="62" t="s">
        <v>2604</v>
      </c>
      <c r="F240" s="62" t="s">
        <v>2540</v>
      </c>
      <c r="G240" s="49">
        <v>8</v>
      </c>
      <c r="H240" s="145"/>
      <c r="I240" s="61" t="s">
        <v>2651</v>
      </c>
      <c r="J240" s="61" t="s">
        <v>2652</v>
      </c>
      <c r="K240" s="61" t="s">
        <v>2653</v>
      </c>
      <c r="L240" s="61" t="s">
        <v>2654</v>
      </c>
      <c r="M240" s="61" t="s">
        <v>2655</v>
      </c>
      <c r="N240" s="61">
        <v>32573</v>
      </c>
      <c r="O240" s="61" t="s">
        <v>2656</v>
      </c>
      <c r="P240" s="61">
        <v>4.5</v>
      </c>
      <c r="Q240" s="61">
        <v>0</v>
      </c>
      <c r="R240" s="61">
        <v>155</v>
      </c>
      <c r="S240" s="61">
        <v>46</v>
      </c>
      <c r="T240" s="61" t="s">
        <v>2657</v>
      </c>
      <c r="U240" s="61" t="s">
        <v>2658</v>
      </c>
      <c r="V240" s="61" t="s">
        <v>2659</v>
      </c>
      <c r="W240" s="61" t="s">
        <v>2660</v>
      </c>
      <c r="X240" s="61" t="s">
        <v>63</v>
      </c>
      <c r="Y240" s="50" t="s">
        <v>2661</v>
      </c>
      <c r="Z240" s="61" t="s">
        <v>175</v>
      </c>
      <c r="AA240" s="61" t="s">
        <v>2662</v>
      </c>
      <c r="AB240" s="61" t="s">
        <v>2663</v>
      </c>
      <c r="AC240" s="61" t="s">
        <v>2664</v>
      </c>
      <c r="AD240" s="61" t="s">
        <v>2665</v>
      </c>
      <c r="AE240" s="61" t="s">
        <v>2666</v>
      </c>
      <c r="AF240" s="61" t="s">
        <v>2667</v>
      </c>
      <c r="AG240" s="61" t="s">
        <v>2668</v>
      </c>
      <c r="AH240" s="61" t="s">
        <v>73</v>
      </c>
      <c r="AI240" s="61">
        <v>13780689016</v>
      </c>
      <c r="AJ240" s="71" t="s">
        <v>2669</v>
      </c>
      <c r="AK240" s="61"/>
      <c r="AL240" s="64" t="s">
        <v>77</v>
      </c>
      <c r="AM240" s="64" t="s">
        <v>78</v>
      </c>
      <c r="AN240" s="64"/>
      <c r="AO240" s="64"/>
      <c r="AP240" s="75"/>
    </row>
    <row r="241" spans="1:43" ht="26.25" customHeight="1" x14ac:dyDescent="0.15">
      <c r="A241" s="60">
        <v>530</v>
      </c>
      <c r="B241" s="60">
        <v>131247</v>
      </c>
      <c r="C241" s="61" t="s">
        <v>492</v>
      </c>
      <c r="D241" s="61" t="s">
        <v>45</v>
      </c>
      <c r="E241" s="62" t="s">
        <v>2670</v>
      </c>
      <c r="F241" s="62" t="s">
        <v>2540</v>
      </c>
      <c r="G241" s="49">
        <v>1</v>
      </c>
      <c r="H241" s="143" t="s">
        <v>2671</v>
      </c>
      <c r="I241" s="61" t="s">
        <v>2670</v>
      </c>
      <c r="J241" s="61" t="s">
        <v>49</v>
      </c>
      <c r="K241" s="61" t="s">
        <v>2672</v>
      </c>
      <c r="L241" s="61" t="s">
        <v>51</v>
      </c>
      <c r="M241" s="61" t="s">
        <v>52</v>
      </c>
      <c r="N241" s="61" t="s">
        <v>2673</v>
      </c>
      <c r="O241" s="61" t="s">
        <v>115</v>
      </c>
      <c r="P241" s="61" t="s">
        <v>1992</v>
      </c>
      <c r="Q241" s="61" t="s">
        <v>314</v>
      </c>
      <c r="R241" s="61" t="s">
        <v>187</v>
      </c>
      <c r="S241" s="61" t="s">
        <v>497</v>
      </c>
      <c r="T241" s="61" t="s">
        <v>59</v>
      </c>
      <c r="U241" s="61" t="s">
        <v>173</v>
      </c>
      <c r="V241" s="61" t="s">
        <v>853</v>
      </c>
      <c r="W241" s="61" t="s">
        <v>2674</v>
      </c>
      <c r="X241" s="61" t="s">
        <v>63</v>
      </c>
      <c r="Y241" s="50" t="s">
        <v>63</v>
      </c>
      <c r="Z241" s="61" t="s">
        <v>175</v>
      </c>
      <c r="AA241" s="61" t="s">
        <v>2675</v>
      </c>
      <c r="AB241" s="61" t="s">
        <v>2676</v>
      </c>
      <c r="AC241" s="61" t="s">
        <v>2677</v>
      </c>
      <c r="AD241" s="61" t="s">
        <v>92</v>
      </c>
      <c r="AE241" s="61" t="s">
        <v>492</v>
      </c>
      <c r="AF241" s="61" t="s">
        <v>2546</v>
      </c>
      <c r="AG241" s="61" t="s">
        <v>2678</v>
      </c>
      <c r="AH241" s="61" t="s">
        <v>73</v>
      </c>
      <c r="AI241" s="61" t="s">
        <v>2679</v>
      </c>
      <c r="AJ241" s="71" t="s">
        <v>2680</v>
      </c>
      <c r="AK241" s="61" t="s">
        <v>2550</v>
      </c>
      <c r="AL241" s="64" t="s">
        <v>77</v>
      </c>
      <c r="AM241" s="64" t="s">
        <v>78</v>
      </c>
      <c r="AN241" s="64"/>
      <c r="AO241" s="64"/>
      <c r="AP241" s="75">
        <v>131247</v>
      </c>
      <c r="AQ241" s="55" t="b">
        <f t="shared" ref="AQ241:AQ303" si="4">B241=AP241</f>
        <v>1</v>
      </c>
    </row>
    <row r="242" spans="1:43" ht="26.25" customHeight="1" x14ac:dyDescent="0.15">
      <c r="A242" s="60">
        <v>531</v>
      </c>
      <c r="B242" s="60">
        <v>133843</v>
      </c>
      <c r="C242" s="61" t="s">
        <v>492</v>
      </c>
      <c r="D242" s="61" t="s">
        <v>45</v>
      </c>
      <c r="E242" s="62" t="s">
        <v>2670</v>
      </c>
      <c r="F242" s="62" t="s">
        <v>2540</v>
      </c>
      <c r="G242" s="49">
        <v>2</v>
      </c>
      <c r="H242" s="143"/>
      <c r="I242" s="61" t="s">
        <v>2670</v>
      </c>
      <c r="J242" s="61" t="s">
        <v>49</v>
      </c>
      <c r="K242" s="61" t="s">
        <v>2681</v>
      </c>
      <c r="L242" s="61" t="s">
        <v>217</v>
      </c>
      <c r="M242" s="61" t="s">
        <v>52</v>
      </c>
      <c r="N242" s="61" t="s">
        <v>2682</v>
      </c>
      <c r="O242" s="61" t="s">
        <v>54</v>
      </c>
      <c r="P242" s="61" t="s">
        <v>235</v>
      </c>
      <c r="Q242" s="61" t="s">
        <v>235</v>
      </c>
      <c r="R242" s="61" t="s">
        <v>269</v>
      </c>
      <c r="S242" s="61" t="s">
        <v>342</v>
      </c>
      <c r="T242" s="61" t="s">
        <v>59</v>
      </c>
      <c r="U242" s="61" t="s">
        <v>173</v>
      </c>
      <c r="V242" s="61" t="s">
        <v>2683</v>
      </c>
      <c r="W242" s="61" t="s">
        <v>374</v>
      </c>
      <c r="X242" s="61" t="s">
        <v>64</v>
      </c>
      <c r="Y242" s="50" t="s">
        <v>345</v>
      </c>
      <c r="Z242" s="61" t="s">
        <v>59</v>
      </c>
      <c r="AA242" s="61" t="s">
        <v>511</v>
      </c>
      <c r="AB242" s="61" t="s">
        <v>512</v>
      </c>
      <c r="AC242" s="61" t="s">
        <v>513</v>
      </c>
      <c r="AD242" s="61" t="s">
        <v>514</v>
      </c>
      <c r="AE242" s="61" t="s">
        <v>515</v>
      </c>
      <c r="AF242" s="61" t="s">
        <v>2546</v>
      </c>
      <c r="AG242" s="61" t="s">
        <v>2684</v>
      </c>
      <c r="AH242" s="61" t="s">
        <v>73</v>
      </c>
      <c r="AI242" s="61" t="s">
        <v>2685</v>
      </c>
      <c r="AJ242" s="71" t="s">
        <v>2686</v>
      </c>
      <c r="AK242" s="61" t="s">
        <v>2550</v>
      </c>
      <c r="AL242" s="64" t="s">
        <v>77</v>
      </c>
      <c r="AM242" s="64" t="s">
        <v>78</v>
      </c>
      <c r="AN242" s="64"/>
      <c r="AO242" s="64"/>
      <c r="AP242" s="75">
        <v>133843</v>
      </c>
      <c r="AQ242" s="55" t="b">
        <f t="shared" si="4"/>
        <v>1</v>
      </c>
    </row>
    <row r="243" spans="1:43" ht="26.25" customHeight="1" x14ac:dyDescent="0.15">
      <c r="A243" s="60">
        <v>532</v>
      </c>
      <c r="B243" s="60">
        <v>120144</v>
      </c>
      <c r="C243" s="61" t="s">
        <v>492</v>
      </c>
      <c r="D243" s="61" t="s">
        <v>45</v>
      </c>
      <c r="E243" s="62" t="s">
        <v>2670</v>
      </c>
      <c r="F243" s="62" t="s">
        <v>2540</v>
      </c>
      <c r="G243" s="49">
        <v>3</v>
      </c>
      <c r="H243" s="143"/>
      <c r="I243" s="61" t="s">
        <v>2687</v>
      </c>
      <c r="J243" s="61" t="s">
        <v>49</v>
      </c>
      <c r="K243" s="61" t="s">
        <v>2688</v>
      </c>
      <c r="L243" s="61" t="s">
        <v>217</v>
      </c>
      <c r="M243" s="61" t="s">
        <v>52</v>
      </c>
      <c r="N243" s="61" t="s">
        <v>2689</v>
      </c>
      <c r="O243" s="61" t="s">
        <v>900</v>
      </c>
      <c r="P243" s="61" t="s">
        <v>2598</v>
      </c>
      <c r="Q243" s="61" t="s">
        <v>2598</v>
      </c>
      <c r="R243" s="61" t="s">
        <v>556</v>
      </c>
      <c r="S243" s="61" t="s">
        <v>452</v>
      </c>
      <c r="T243" s="61" t="s">
        <v>80</v>
      </c>
      <c r="U243" s="61" t="s">
        <v>2690</v>
      </c>
      <c r="V243" s="61" t="s">
        <v>1017</v>
      </c>
      <c r="W243" s="61" t="s">
        <v>59</v>
      </c>
      <c r="X243" s="61" t="s">
        <v>64</v>
      </c>
      <c r="Y243" s="50" t="s">
        <v>345</v>
      </c>
      <c r="Z243" s="61" t="s">
        <v>59</v>
      </c>
      <c r="AA243" s="61" t="s">
        <v>1521</v>
      </c>
      <c r="AB243" s="61" t="s">
        <v>512</v>
      </c>
      <c r="AC243" s="61" t="s">
        <v>1871</v>
      </c>
      <c r="AD243" s="61" t="s">
        <v>1456</v>
      </c>
      <c r="AE243" s="61" t="s">
        <v>1794</v>
      </c>
      <c r="AF243" s="61" t="s">
        <v>2546</v>
      </c>
      <c r="AG243" s="61" t="s">
        <v>2691</v>
      </c>
      <c r="AH243" s="61" t="s">
        <v>73</v>
      </c>
      <c r="AI243" s="61" t="s">
        <v>2692</v>
      </c>
      <c r="AJ243" s="71" t="s">
        <v>2693</v>
      </c>
      <c r="AK243" s="61" t="s">
        <v>2550</v>
      </c>
      <c r="AL243" s="64" t="s">
        <v>77</v>
      </c>
      <c r="AM243" s="64" t="s">
        <v>78</v>
      </c>
      <c r="AN243" s="64"/>
      <c r="AO243" s="64"/>
      <c r="AP243" s="75">
        <v>120144</v>
      </c>
      <c r="AQ243" s="55" t="b">
        <f t="shared" si="4"/>
        <v>1</v>
      </c>
    </row>
    <row r="244" spans="1:43" ht="26.25" customHeight="1" x14ac:dyDescent="0.15">
      <c r="A244" s="60">
        <v>533</v>
      </c>
      <c r="B244" s="60">
        <v>127383</v>
      </c>
      <c r="C244" s="61" t="s">
        <v>492</v>
      </c>
      <c r="D244" s="61" t="s">
        <v>45</v>
      </c>
      <c r="E244" s="62" t="s">
        <v>2670</v>
      </c>
      <c r="F244" s="62" t="s">
        <v>2540</v>
      </c>
      <c r="G244" s="49">
        <v>4</v>
      </c>
      <c r="H244" s="143"/>
      <c r="I244" s="61" t="s">
        <v>2687</v>
      </c>
      <c r="J244" s="61" t="s">
        <v>49</v>
      </c>
      <c r="K244" s="61" t="s">
        <v>2694</v>
      </c>
      <c r="L244" s="61" t="s">
        <v>217</v>
      </c>
      <c r="M244" s="61" t="s">
        <v>312</v>
      </c>
      <c r="N244" s="79" t="s">
        <v>2695</v>
      </c>
      <c r="O244" s="61" t="s">
        <v>900</v>
      </c>
      <c r="P244" s="61" t="s">
        <v>2696</v>
      </c>
      <c r="Q244" s="61" t="s">
        <v>2696</v>
      </c>
      <c r="R244" s="61" t="s">
        <v>611</v>
      </c>
      <c r="S244" s="61" t="s">
        <v>867</v>
      </c>
      <c r="T244" s="61" t="s">
        <v>59</v>
      </c>
      <c r="U244" s="61" t="s">
        <v>80</v>
      </c>
      <c r="V244" s="61" t="s">
        <v>2697</v>
      </c>
      <c r="W244" s="61" t="s">
        <v>374</v>
      </c>
      <c r="X244" s="61" t="s">
        <v>64</v>
      </c>
      <c r="Y244" s="50" t="s">
        <v>64</v>
      </c>
      <c r="Z244" s="61" t="s">
        <v>65</v>
      </c>
      <c r="AA244" s="61" t="s">
        <v>2698</v>
      </c>
      <c r="AB244" s="61" t="s">
        <v>360</v>
      </c>
      <c r="AC244" s="61" t="s">
        <v>1368</v>
      </c>
      <c r="AD244" s="61" t="s">
        <v>2699</v>
      </c>
      <c r="AE244" s="61" t="s">
        <v>2700</v>
      </c>
      <c r="AF244" s="61" t="s">
        <v>2546</v>
      </c>
      <c r="AG244" s="61" t="s">
        <v>2701</v>
      </c>
      <c r="AH244" s="61" t="s">
        <v>73</v>
      </c>
      <c r="AI244" s="61" t="s">
        <v>2702</v>
      </c>
      <c r="AJ244" s="71" t="s">
        <v>2703</v>
      </c>
      <c r="AK244" s="61" t="s">
        <v>2550</v>
      </c>
      <c r="AL244" s="64" t="s">
        <v>77</v>
      </c>
      <c r="AM244" s="64" t="s">
        <v>78</v>
      </c>
      <c r="AN244" s="64"/>
      <c r="AO244" s="64"/>
      <c r="AP244" s="75">
        <v>127383</v>
      </c>
      <c r="AQ244" s="55" t="b">
        <f t="shared" si="4"/>
        <v>1</v>
      </c>
    </row>
    <row r="245" spans="1:43" ht="26.25" customHeight="1" x14ac:dyDescent="0.15">
      <c r="A245" s="60">
        <v>534</v>
      </c>
      <c r="B245" s="60">
        <v>133368</v>
      </c>
      <c r="C245" s="61" t="s">
        <v>492</v>
      </c>
      <c r="D245" s="61" t="s">
        <v>45</v>
      </c>
      <c r="E245" s="62" t="s">
        <v>2670</v>
      </c>
      <c r="F245" s="62" t="s">
        <v>2540</v>
      </c>
      <c r="G245" s="49">
        <v>5</v>
      </c>
      <c r="H245" s="143"/>
      <c r="I245" s="61" t="s">
        <v>659</v>
      </c>
      <c r="J245" s="61" t="s">
        <v>49</v>
      </c>
      <c r="K245" s="61" t="s">
        <v>2704</v>
      </c>
      <c r="L245" s="61" t="s">
        <v>217</v>
      </c>
      <c r="M245" s="61" t="s">
        <v>52</v>
      </c>
      <c r="N245" s="61" t="s">
        <v>2705</v>
      </c>
      <c r="O245" s="61" t="s">
        <v>54</v>
      </c>
      <c r="P245" s="61" t="s">
        <v>747</v>
      </c>
      <c r="Q245" s="61" t="s">
        <v>747</v>
      </c>
      <c r="R245" s="61" t="s">
        <v>1048</v>
      </c>
      <c r="S245" s="61" t="s">
        <v>2588</v>
      </c>
      <c r="T245" s="61" t="s">
        <v>59</v>
      </c>
      <c r="U245" s="61" t="s">
        <v>60</v>
      </c>
      <c r="V245" s="61" t="s">
        <v>2706</v>
      </c>
      <c r="W245" s="61" t="s">
        <v>299</v>
      </c>
      <c r="X245" s="61" t="s">
        <v>64</v>
      </c>
      <c r="Y245" s="50" t="s">
        <v>667</v>
      </c>
      <c r="Z245" s="61" t="s">
        <v>59</v>
      </c>
      <c r="AA245" s="61" t="s">
        <v>2707</v>
      </c>
      <c r="AB245" s="61" t="s">
        <v>1756</v>
      </c>
      <c r="AC245" s="61" t="s">
        <v>2708</v>
      </c>
      <c r="AD245" s="61" t="s">
        <v>2219</v>
      </c>
      <c r="AE245" s="61" t="s">
        <v>1794</v>
      </c>
      <c r="AF245" s="61" t="s">
        <v>2709</v>
      </c>
      <c r="AG245" s="61" t="s">
        <v>2710</v>
      </c>
      <c r="AH245" s="61" t="s">
        <v>73</v>
      </c>
      <c r="AI245" s="61" t="s">
        <v>2711</v>
      </c>
      <c r="AJ245" s="71" t="s">
        <v>2712</v>
      </c>
      <c r="AK245" s="61" t="s">
        <v>2550</v>
      </c>
      <c r="AL245" s="64" t="s">
        <v>77</v>
      </c>
      <c r="AM245" s="64" t="s">
        <v>1427</v>
      </c>
      <c r="AN245" s="64"/>
      <c r="AO245" s="64" t="s">
        <v>1428</v>
      </c>
      <c r="AP245" s="75">
        <v>133368</v>
      </c>
      <c r="AQ245" s="55" t="b">
        <f t="shared" si="4"/>
        <v>1</v>
      </c>
    </row>
    <row r="246" spans="1:43" ht="26.25" customHeight="1" x14ac:dyDescent="0.15">
      <c r="A246" s="60">
        <v>535</v>
      </c>
      <c r="B246" s="60">
        <v>126550</v>
      </c>
      <c r="C246" s="61" t="s">
        <v>492</v>
      </c>
      <c r="D246" s="61" t="s">
        <v>45</v>
      </c>
      <c r="E246" s="62" t="s">
        <v>1264</v>
      </c>
      <c r="F246" s="62" t="s">
        <v>2540</v>
      </c>
      <c r="G246" s="49">
        <v>1</v>
      </c>
      <c r="H246" s="143" t="s">
        <v>2713</v>
      </c>
      <c r="I246" s="61" t="s">
        <v>1264</v>
      </c>
      <c r="J246" s="61" t="s">
        <v>49</v>
      </c>
      <c r="K246" s="61" t="s">
        <v>2714</v>
      </c>
      <c r="L246" s="61" t="s">
        <v>51</v>
      </c>
      <c r="M246" s="61" t="s">
        <v>52</v>
      </c>
      <c r="N246" s="61" t="s">
        <v>2715</v>
      </c>
      <c r="O246" s="61" t="s">
        <v>2716</v>
      </c>
      <c r="P246" s="61" t="s">
        <v>1881</v>
      </c>
      <c r="Q246" s="61" t="s">
        <v>1881</v>
      </c>
      <c r="R246" s="61" t="s">
        <v>556</v>
      </c>
      <c r="S246" s="61" t="s">
        <v>497</v>
      </c>
      <c r="T246" s="61" t="s">
        <v>59</v>
      </c>
      <c r="U246" s="61" t="s">
        <v>80</v>
      </c>
      <c r="V246" s="61" t="s">
        <v>2717</v>
      </c>
      <c r="W246" s="61" t="s">
        <v>374</v>
      </c>
      <c r="X246" s="61" t="s">
        <v>64</v>
      </c>
      <c r="Y246" s="50" t="s">
        <v>345</v>
      </c>
      <c r="Z246" s="61" t="s">
        <v>59</v>
      </c>
      <c r="AA246" s="61" t="s">
        <v>346</v>
      </c>
      <c r="AB246" s="61" t="s">
        <v>2372</v>
      </c>
      <c r="AC246" s="61" t="s">
        <v>541</v>
      </c>
      <c r="AD246" s="61" t="s">
        <v>2718</v>
      </c>
      <c r="AE246" s="61" t="s">
        <v>1794</v>
      </c>
      <c r="AF246" s="61" t="s">
        <v>2546</v>
      </c>
      <c r="AG246" s="61" t="s">
        <v>2719</v>
      </c>
      <c r="AH246" s="61" t="s">
        <v>73</v>
      </c>
      <c r="AI246" s="61" t="s">
        <v>2720</v>
      </c>
      <c r="AJ246" s="71" t="s">
        <v>2721</v>
      </c>
      <c r="AK246" s="61" t="s">
        <v>2550</v>
      </c>
      <c r="AL246" s="64" t="s">
        <v>77</v>
      </c>
      <c r="AM246" s="64" t="s">
        <v>78</v>
      </c>
      <c r="AN246" s="64"/>
      <c r="AO246" s="64"/>
      <c r="AP246" s="75">
        <v>126550</v>
      </c>
      <c r="AQ246" s="55" t="b">
        <f t="shared" si="4"/>
        <v>1</v>
      </c>
    </row>
    <row r="247" spans="1:43" ht="26.25" customHeight="1" x14ac:dyDescent="0.15">
      <c r="A247" s="60">
        <v>536</v>
      </c>
      <c r="B247" s="60">
        <v>128459</v>
      </c>
      <c r="C247" s="61" t="s">
        <v>492</v>
      </c>
      <c r="D247" s="61" t="s">
        <v>45</v>
      </c>
      <c r="E247" s="62" t="s">
        <v>1866</v>
      </c>
      <c r="F247" s="62" t="s">
        <v>2540</v>
      </c>
      <c r="G247" s="49">
        <v>2</v>
      </c>
      <c r="H247" s="143"/>
      <c r="I247" s="61" t="s">
        <v>1866</v>
      </c>
      <c r="J247" s="61" t="s">
        <v>49</v>
      </c>
      <c r="K247" s="61" t="s">
        <v>2722</v>
      </c>
      <c r="L247" s="61" t="s">
        <v>217</v>
      </c>
      <c r="M247" s="61" t="s">
        <v>52</v>
      </c>
      <c r="N247" s="61" t="s">
        <v>2723</v>
      </c>
      <c r="O247" s="61" t="s">
        <v>54</v>
      </c>
      <c r="P247" s="61" t="s">
        <v>2544</v>
      </c>
      <c r="Q247" s="61" t="s">
        <v>2544</v>
      </c>
      <c r="R247" s="61" t="s">
        <v>2724</v>
      </c>
      <c r="S247" s="61" t="s">
        <v>2725</v>
      </c>
      <c r="T247" s="61" t="s">
        <v>59</v>
      </c>
      <c r="U247" s="61" t="s">
        <v>60</v>
      </c>
      <c r="V247" s="61" t="s">
        <v>2726</v>
      </c>
      <c r="W247" s="61" t="s">
        <v>1913</v>
      </c>
      <c r="X247" s="61" t="s">
        <v>64</v>
      </c>
      <c r="Y247" s="50" t="s">
        <v>64</v>
      </c>
      <c r="Z247" s="61" t="s">
        <v>65</v>
      </c>
      <c r="AA247" s="61" t="s">
        <v>2727</v>
      </c>
      <c r="AB247" s="61" t="s">
        <v>2728</v>
      </c>
      <c r="AC247" s="61" t="s">
        <v>738</v>
      </c>
      <c r="AD247" s="61" t="s">
        <v>456</v>
      </c>
      <c r="AE247" s="61" t="s">
        <v>1794</v>
      </c>
      <c r="AF247" s="61" t="s">
        <v>2546</v>
      </c>
      <c r="AG247" s="61" t="s">
        <v>2729</v>
      </c>
      <c r="AH247" s="61" t="s">
        <v>73</v>
      </c>
      <c r="AI247" s="61" t="s">
        <v>2730</v>
      </c>
      <c r="AJ247" s="71" t="s">
        <v>2731</v>
      </c>
      <c r="AK247" s="61" t="s">
        <v>2550</v>
      </c>
      <c r="AL247" s="64" t="s">
        <v>77</v>
      </c>
      <c r="AM247" s="64" t="s">
        <v>78</v>
      </c>
      <c r="AN247" s="64"/>
      <c r="AO247" s="64"/>
      <c r="AP247" s="75">
        <v>128459</v>
      </c>
      <c r="AQ247" s="55" t="b">
        <f t="shared" si="4"/>
        <v>1</v>
      </c>
    </row>
    <row r="248" spans="1:43" ht="26.25" customHeight="1" x14ac:dyDescent="0.15">
      <c r="A248" s="60">
        <v>537</v>
      </c>
      <c r="B248" s="60">
        <v>133926</v>
      </c>
      <c r="C248" s="61" t="s">
        <v>492</v>
      </c>
      <c r="D248" s="61" t="s">
        <v>45</v>
      </c>
      <c r="E248" s="62" t="s">
        <v>1264</v>
      </c>
      <c r="F248" s="62" t="s">
        <v>2540</v>
      </c>
      <c r="G248" s="49">
        <v>3</v>
      </c>
      <c r="H248" s="143"/>
      <c r="I248" s="61" t="s">
        <v>1328</v>
      </c>
      <c r="J248" s="61" t="s">
        <v>49</v>
      </c>
      <c r="K248" s="61" t="s">
        <v>2732</v>
      </c>
      <c r="L248" s="61" t="s">
        <v>51</v>
      </c>
      <c r="M248" s="61" t="s">
        <v>52</v>
      </c>
      <c r="N248" s="61" t="s">
        <v>2733</v>
      </c>
      <c r="O248" s="61" t="s">
        <v>54</v>
      </c>
      <c r="P248" s="61" t="s">
        <v>526</v>
      </c>
      <c r="Q248" s="61" t="s">
        <v>526</v>
      </c>
      <c r="R248" s="61" t="s">
        <v>171</v>
      </c>
      <c r="S248" s="61" t="s">
        <v>736</v>
      </c>
      <c r="T248" s="61" t="s">
        <v>59</v>
      </c>
      <c r="U248" s="61" t="s">
        <v>60</v>
      </c>
      <c r="V248" s="61" t="s">
        <v>2119</v>
      </c>
      <c r="W248" s="61" t="s">
        <v>2734</v>
      </c>
      <c r="X248" s="61" t="s">
        <v>64</v>
      </c>
      <c r="Y248" s="50" t="s">
        <v>667</v>
      </c>
      <c r="Z248" s="61" t="s">
        <v>59</v>
      </c>
      <c r="AA248" s="61" t="s">
        <v>1510</v>
      </c>
      <c r="AB248" s="61" t="s">
        <v>1420</v>
      </c>
      <c r="AC248" s="61" t="s">
        <v>91</v>
      </c>
      <c r="AD248" s="61" t="s">
        <v>2735</v>
      </c>
      <c r="AE248" s="61" t="s">
        <v>1996</v>
      </c>
      <c r="AF248" s="61" t="s">
        <v>2736</v>
      </c>
      <c r="AG248" s="61" t="s">
        <v>2737</v>
      </c>
      <c r="AH248" s="61" t="s">
        <v>73</v>
      </c>
      <c r="AI248" s="61" t="s">
        <v>2738</v>
      </c>
      <c r="AJ248" s="71" t="s">
        <v>2739</v>
      </c>
      <c r="AK248" s="61" t="s">
        <v>2550</v>
      </c>
      <c r="AL248" s="64" t="s">
        <v>77</v>
      </c>
      <c r="AM248" s="64" t="s">
        <v>78</v>
      </c>
      <c r="AN248" s="64"/>
      <c r="AO248" s="64"/>
      <c r="AP248" s="75">
        <v>133926</v>
      </c>
      <c r="AQ248" s="55" t="b">
        <f t="shared" si="4"/>
        <v>1</v>
      </c>
    </row>
    <row r="249" spans="1:43" ht="26.25" customHeight="1" x14ac:dyDescent="0.15">
      <c r="A249" s="60">
        <v>538</v>
      </c>
      <c r="B249" s="60">
        <v>131875</v>
      </c>
      <c r="C249" s="61" t="s">
        <v>492</v>
      </c>
      <c r="D249" s="61" t="s">
        <v>620</v>
      </c>
      <c r="E249" s="62" t="s">
        <v>2740</v>
      </c>
      <c r="F249" s="62" t="s">
        <v>2540</v>
      </c>
      <c r="G249" s="49">
        <v>1</v>
      </c>
      <c r="H249" s="143" t="s">
        <v>2741</v>
      </c>
      <c r="I249" s="61" t="s">
        <v>2740</v>
      </c>
      <c r="J249" s="61" t="s">
        <v>49</v>
      </c>
      <c r="K249" s="61" t="s">
        <v>2742</v>
      </c>
      <c r="L249" s="61" t="s">
        <v>217</v>
      </c>
      <c r="M249" s="61" t="s">
        <v>2175</v>
      </c>
      <c r="N249" s="61" t="s">
        <v>2743</v>
      </c>
      <c r="O249" s="61" t="s">
        <v>115</v>
      </c>
      <c r="P249" s="61" t="s">
        <v>2744</v>
      </c>
      <c r="Q249" s="61" t="s">
        <v>2744</v>
      </c>
      <c r="R249" s="61" t="s">
        <v>1048</v>
      </c>
      <c r="S249" s="61" t="s">
        <v>2553</v>
      </c>
      <c r="T249" s="61" t="s">
        <v>59</v>
      </c>
      <c r="U249" s="61" t="s">
        <v>60</v>
      </c>
      <c r="V249" s="61" t="s">
        <v>2745</v>
      </c>
      <c r="W249" s="61" t="s">
        <v>59</v>
      </c>
      <c r="X249" s="61" t="s">
        <v>345</v>
      </c>
      <c r="Y249" s="50" t="s">
        <v>345</v>
      </c>
      <c r="Z249" s="61" t="s">
        <v>59</v>
      </c>
      <c r="AA249" s="61" t="s">
        <v>2746</v>
      </c>
      <c r="AB249" s="61" t="s">
        <v>2747</v>
      </c>
      <c r="AC249" s="61" t="s">
        <v>2748</v>
      </c>
      <c r="AD249" s="61" t="s">
        <v>714</v>
      </c>
      <c r="AE249" s="61" t="s">
        <v>2749</v>
      </c>
      <c r="AF249" s="61" t="s">
        <v>2546</v>
      </c>
      <c r="AG249" s="61" t="s">
        <v>2750</v>
      </c>
      <c r="AH249" s="61" t="s">
        <v>73</v>
      </c>
      <c r="AI249" s="61" t="s">
        <v>2751</v>
      </c>
      <c r="AJ249" s="71" t="s">
        <v>2752</v>
      </c>
      <c r="AK249" s="61" t="s">
        <v>2550</v>
      </c>
      <c r="AL249" s="64" t="s">
        <v>77</v>
      </c>
      <c r="AM249" s="64" t="s">
        <v>78</v>
      </c>
      <c r="AN249" s="64"/>
      <c r="AO249" s="64"/>
      <c r="AP249" s="75">
        <v>131875</v>
      </c>
      <c r="AQ249" s="55" t="b">
        <f t="shared" si="4"/>
        <v>1</v>
      </c>
    </row>
    <row r="250" spans="1:43" ht="26.25" customHeight="1" x14ac:dyDescent="0.15">
      <c r="A250" s="60">
        <v>539</v>
      </c>
      <c r="B250" s="60">
        <v>104986</v>
      </c>
      <c r="C250" s="61" t="s">
        <v>492</v>
      </c>
      <c r="D250" s="61" t="s">
        <v>620</v>
      </c>
      <c r="E250" s="62" t="s">
        <v>2740</v>
      </c>
      <c r="F250" s="62" t="s">
        <v>2540</v>
      </c>
      <c r="G250" s="49">
        <v>2</v>
      </c>
      <c r="H250" s="143"/>
      <c r="I250" s="61" t="s">
        <v>2740</v>
      </c>
      <c r="J250" s="61" t="s">
        <v>49</v>
      </c>
      <c r="K250" s="61" t="s">
        <v>2753</v>
      </c>
      <c r="L250" s="61" t="s">
        <v>217</v>
      </c>
      <c r="M250" s="61" t="s">
        <v>52</v>
      </c>
      <c r="N250" s="61" t="s">
        <v>2754</v>
      </c>
      <c r="O250" s="61" t="s">
        <v>115</v>
      </c>
      <c r="P250" s="61" t="s">
        <v>84</v>
      </c>
      <c r="Q250" s="61" t="s">
        <v>84</v>
      </c>
      <c r="R250" s="61" t="s">
        <v>556</v>
      </c>
      <c r="S250" s="61" t="s">
        <v>342</v>
      </c>
      <c r="T250" s="61" t="s">
        <v>59</v>
      </c>
      <c r="U250" s="61" t="s">
        <v>173</v>
      </c>
      <c r="V250" s="61" t="s">
        <v>2755</v>
      </c>
      <c r="W250" s="61" t="s">
        <v>2756</v>
      </c>
      <c r="X250" s="61" t="s">
        <v>64</v>
      </c>
      <c r="Y250" s="50" t="s">
        <v>345</v>
      </c>
      <c r="Z250" s="61" t="s">
        <v>59</v>
      </c>
      <c r="AA250" s="61" t="s">
        <v>2757</v>
      </c>
      <c r="AB250" s="61" t="s">
        <v>1784</v>
      </c>
      <c r="AC250" s="61" t="s">
        <v>348</v>
      </c>
      <c r="AD250" s="61" t="s">
        <v>2758</v>
      </c>
      <c r="AE250" s="61" t="s">
        <v>2759</v>
      </c>
      <c r="AF250" s="61" t="s">
        <v>2546</v>
      </c>
      <c r="AG250" s="61" t="s">
        <v>2760</v>
      </c>
      <c r="AH250" s="61" t="s">
        <v>73</v>
      </c>
      <c r="AI250" s="61" t="s">
        <v>2761</v>
      </c>
      <c r="AJ250" s="71" t="s">
        <v>2762</v>
      </c>
      <c r="AK250" s="61" t="s">
        <v>2550</v>
      </c>
      <c r="AL250" s="64" t="s">
        <v>77</v>
      </c>
      <c r="AM250" s="64" t="s">
        <v>1427</v>
      </c>
      <c r="AN250" s="64"/>
      <c r="AO250" s="64" t="s">
        <v>1428</v>
      </c>
      <c r="AP250" s="75">
        <v>104986</v>
      </c>
      <c r="AQ250" s="55" t="b">
        <f t="shared" si="4"/>
        <v>1</v>
      </c>
    </row>
    <row r="251" spans="1:43" ht="26.25" customHeight="1" x14ac:dyDescent="0.15">
      <c r="A251" s="60">
        <v>540</v>
      </c>
      <c r="B251" s="60">
        <v>105329</v>
      </c>
      <c r="C251" s="61" t="s">
        <v>492</v>
      </c>
      <c r="D251" s="61" t="s">
        <v>620</v>
      </c>
      <c r="E251" s="62" t="s">
        <v>2740</v>
      </c>
      <c r="F251" s="62" t="s">
        <v>2540</v>
      </c>
      <c r="G251" s="49">
        <v>3</v>
      </c>
      <c r="H251" s="143"/>
      <c r="I251" s="61" t="s">
        <v>2740</v>
      </c>
      <c r="J251" s="61" t="s">
        <v>49</v>
      </c>
      <c r="K251" s="61" t="s">
        <v>2763</v>
      </c>
      <c r="L251" s="61" t="s">
        <v>51</v>
      </c>
      <c r="M251" s="61" t="s">
        <v>52</v>
      </c>
      <c r="N251" s="61" t="s">
        <v>851</v>
      </c>
      <c r="O251" s="61" t="s">
        <v>115</v>
      </c>
      <c r="P251" s="61" t="s">
        <v>2764</v>
      </c>
      <c r="Q251" s="61" t="s">
        <v>2764</v>
      </c>
      <c r="R251" s="61" t="s">
        <v>496</v>
      </c>
      <c r="S251" s="61" t="s">
        <v>342</v>
      </c>
      <c r="T251" s="61" t="s">
        <v>59</v>
      </c>
      <c r="U251" s="61" t="s">
        <v>60</v>
      </c>
      <c r="V251" s="61" t="s">
        <v>700</v>
      </c>
      <c r="W251" s="61" t="s">
        <v>374</v>
      </c>
      <c r="X251" s="61" t="s">
        <v>64</v>
      </c>
      <c r="Y251" s="50" t="s">
        <v>345</v>
      </c>
      <c r="Z251" s="61" t="s">
        <v>59</v>
      </c>
      <c r="AA251" s="61" t="s">
        <v>511</v>
      </c>
      <c r="AB251" s="61" t="s">
        <v>1784</v>
      </c>
      <c r="AC251" s="61" t="s">
        <v>2765</v>
      </c>
      <c r="AD251" s="61" t="s">
        <v>2766</v>
      </c>
      <c r="AE251" s="61" t="s">
        <v>2767</v>
      </c>
      <c r="AF251" s="61" t="s">
        <v>2768</v>
      </c>
      <c r="AG251" s="61" t="s">
        <v>2769</v>
      </c>
      <c r="AH251" s="61" t="s">
        <v>73</v>
      </c>
      <c r="AI251" s="61" t="s">
        <v>2770</v>
      </c>
      <c r="AJ251" s="71" t="s">
        <v>2771</v>
      </c>
      <c r="AK251" s="61" t="s">
        <v>2550</v>
      </c>
      <c r="AL251" s="64" t="s">
        <v>77</v>
      </c>
      <c r="AM251" s="64" t="s">
        <v>78</v>
      </c>
      <c r="AN251" s="64"/>
      <c r="AO251" s="64"/>
      <c r="AP251" s="75">
        <v>105329</v>
      </c>
      <c r="AQ251" s="55" t="b">
        <f t="shared" si="4"/>
        <v>1</v>
      </c>
    </row>
    <row r="252" spans="1:43" ht="26.25" customHeight="1" x14ac:dyDescent="0.15">
      <c r="A252" s="60">
        <v>541</v>
      </c>
      <c r="B252" s="60">
        <v>104061</v>
      </c>
      <c r="C252" s="61" t="s">
        <v>492</v>
      </c>
      <c r="D252" s="61" t="s">
        <v>620</v>
      </c>
      <c r="E252" s="62" t="s">
        <v>2740</v>
      </c>
      <c r="F252" s="62" t="s">
        <v>2540</v>
      </c>
      <c r="G252" s="49">
        <v>4</v>
      </c>
      <c r="H252" s="143"/>
      <c r="I252" s="61" t="s">
        <v>2740</v>
      </c>
      <c r="J252" s="61" t="s">
        <v>49</v>
      </c>
      <c r="K252" s="61" t="s">
        <v>2772</v>
      </c>
      <c r="L252" s="61" t="s">
        <v>51</v>
      </c>
      <c r="M252" s="61" t="s">
        <v>52</v>
      </c>
      <c r="N252" s="61" t="s">
        <v>2773</v>
      </c>
      <c r="O252" s="61" t="s">
        <v>900</v>
      </c>
      <c r="P252" s="61" t="s">
        <v>610</v>
      </c>
      <c r="Q252" s="61" t="s">
        <v>610</v>
      </c>
      <c r="R252" s="61" t="s">
        <v>1127</v>
      </c>
      <c r="S252" s="61" t="s">
        <v>497</v>
      </c>
      <c r="T252" s="61" t="s">
        <v>59</v>
      </c>
      <c r="U252" s="61" t="s">
        <v>498</v>
      </c>
      <c r="V252" s="61" t="s">
        <v>2774</v>
      </c>
      <c r="W252" s="61" t="s">
        <v>59</v>
      </c>
      <c r="X252" s="61" t="s">
        <v>64</v>
      </c>
      <c r="Y252" s="50" t="s">
        <v>345</v>
      </c>
      <c r="Z252" s="61" t="s">
        <v>59</v>
      </c>
      <c r="AA252" s="61" t="s">
        <v>511</v>
      </c>
      <c r="AB252" s="61" t="s">
        <v>2775</v>
      </c>
      <c r="AC252" s="61" t="s">
        <v>1801</v>
      </c>
      <c r="AD252" s="61" t="s">
        <v>2776</v>
      </c>
      <c r="AE252" s="61" t="s">
        <v>2777</v>
      </c>
      <c r="AF252" s="61" t="s">
        <v>2546</v>
      </c>
      <c r="AG252" s="61" t="s">
        <v>2778</v>
      </c>
      <c r="AH252" s="61" t="s">
        <v>73</v>
      </c>
      <c r="AI252" s="61" t="s">
        <v>2779</v>
      </c>
      <c r="AJ252" s="71" t="s">
        <v>2780</v>
      </c>
      <c r="AK252" s="61" t="s">
        <v>2550</v>
      </c>
      <c r="AL252" s="64" t="s">
        <v>77</v>
      </c>
      <c r="AM252" s="64" t="s">
        <v>78</v>
      </c>
      <c r="AN252" s="64"/>
      <c r="AO252" s="64"/>
      <c r="AP252" s="75">
        <v>104061</v>
      </c>
      <c r="AQ252" s="55" t="b">
        <f t="shared" si="4"/>
        <v>1</v>
      </c>
    </row>
    <row r="253" spans="1:43" ht="26.25" customHeight="1" x14ac:dyDescent="0.15">
      <c r="A253" s="60">
        <v>542</v>
      </c>
      <c r="B253" s="60">
        <v>134247</v>
      </c>
      <c r="C253" s="61" t="s">
        <v>492</v>
      </c>
      <c r="D253" s="61" t="s">
        <v>620</v>
      </c>
      <c r="E253" s="62" t="s">
        <v>2740</v>
      </c>
      <c r="F253" s="62" t="s">
        <v>2540</v>
      </c>
      <c r="G253" s="49">
        <v>5</v>
      </c>
      <c r="H253" s="143"/>
      <c r="I253" s="61" t="s">
        <v>2740</v>
      </c>
      <c r="J253" s="61" t="s">
        <v>49</v>
      </c>
      <c r="K253" s="61" t="s">
        <v>2781</v>
      </c>
      <c r="L253" s="61" t="s">
        <v>51</v>
      </c>
      <c r="M253" s="61" t="s">
        <v>52</v>
      </c>
      <c r="N253" s="61" t="s">
        <v>2782</v>
      </c>
      <c r="O253" s="61" t="s">
        <v>115</v>
      </c>
      <c r="P253" s="61" t="s">
        <v>2744</v>
      </c>
      <c r="Q253" s="61" t="s">
        <v>2544</v>
      </c>
      <c r="R253" s="61" t="s">
        <v>1464</v>
      </c>
      <c r="S253" s="61" t="s">
        <v>1115</v>
      </c>
      <c r="T253" s="61" t="s">
        <v>59</v>
      </c>
      <c r="U253" s="61" t="s">
        <v>173</v>
      </c>
      <c r="V253" s="61" t="s">
        <v>206</v>
      </c>
      <c r="W253" s="61" t="s">
        <v>2783</v>
      </c>
      <c r="X253" s="61" t="s">
        <v>64</v>
      </c>
      <c r="Y253" s="50" t="s">
        <v>64</v>
      </c>
      <c r="Z253" s="61" t="s">
        <v>65</v>
      </c>
      <c r="AA253" s="61" t="s">
        <v>2784</v>
      </c>
      <c r="AB253" s="61" t="s">
        <v>2785</v>
      </c>
      <c r="AC253" s="61" t="s">
        <v>830</v>
      </c>
      <c r="AD253" s="61" t="s">
        <v>2021</v>
      </c>
      <c r="AE253" s="61" t="s">
        <v>2786</v>
      </c>
      <c r="AF253" s="61" t="s">
        <v>2787</v>
      </c>
      <c r="AG253" s="61" t="s">
        <v>2788</v>
      </c>
      <c r="AH253" s="61" t="s">
        <v>73</v>
      </c>
      <c r="AI253" s="61" t="s">
        <v>2789</v>
      </c>
      <c r="AJ253" s="71" t="s">
        <v>2790</v>
      </c>
      <c r="AK253" s="61" t="s">
        <v>2550</v>
      </c>
      <c r="AL253" s="64" t="s">
        <v>77</v>
      </c>
      <c r="AM253" s="64" t="s">
        <v>1427</v>
      </c>
      <c r="AN253" s="64"/>
      <c r="AO253" s="64" t="s">
        <v>1428</v>
      </c>
      <c r="AP253" s="75">
        <v>134247</v>
      </c>
      <c r="AQ253" s="55" t="b">
        <f t="shared" si="4"/>
        <v>1</v>
      </c>
    </row>
    <row r="254" spans="1:43" ht="26.25" customHeight="1" x14ac:dyDescent="0.15">
      <c r="A254" s="60">
        <v>543</v>
      </c>
      <c r="B254" s="60">
        <v>130317</v>
      </c>
      <c r="C254" s="61" t="s">
        <v>492</v>
      </c>
      <c r="D254" s="61" t="s">
        <v>2791</v>
      </c>
      <c r="E254" s="62" t="s">
        <v>2592</v>
      </c>
      <c r="F254" s="62" t="s">
        <v>2540</v>
      </c>
      <c r="G254" s="49">
        <v>1</v>
      </c>
      <c r="H254" s="144" t="s">
        <v>2792</v>
      </c>
      <c r="I254" s="61" t="s">
        <v>2592</v>
      </c>
      <c r="J254" s="61" t="s">
        <v>80</v>
      </c>
      <c r="K254" s="50" t="s">
        <v>2793</v>
      </c>
      <c r="L254" s="61" t="s">
        <v>51</v>
      </c>
      <c r="M254" s="61" t="s">
        <v>52</v>
      </c>
      <c r="N254" s="61" t="s">
        <v>2794</v>
      </c>
      <c r="O254" s="61" t="s">
        <v>115</v>
      </c>
      <c r="P254" s="61" t="s">
        <v>83</v>
      </c>
      <c r="Q254" s="61" t="s">
        <v>83</v>
      </c>
      <c r="R254" s="61" t="s">
        <v>1605</v>
      </c>
      <c r="S254" s="61" t="s">
        <v>270</v>
      </c>
      <c r="T254" s="61" t="s">
        <v>59</v>
      </c>
      <c r="U254" s="61" t="s">
        <v>173</v>
      </c>
      <c r="V254" s="61" t="s">
        <v>2119</v>
      </c>
      <c r="W254" s="61" t="s">
        <v>374</v>
      </c>
      <c r="X254" s="61" t="s">
        <v>345</v>
      </c>
      <c r="Y254" s="50" t="s">
        <v>667</v>
      </c>
      <c r="Z254" s="61" t="s">
        <v>59</v>
      </c>
      <c r="AA254" s="61" t="s">
        <v>2795</v>
      </c>
      <c r="AB254" s="61" t="s">
        <v>855</v>
      </c>
      <c r="AC254" s="61" t="s">
        <v>2796</v>
      </c>
      <c r="AD254" s="61" t="s">
        <v>2797</v>
      </c>
      <c r="AE254" s="61" t="s">
        <v>2798</v>
      </c>
      <c r="AF254" s="61" t="s">
        <v>2546</v>
      </c>
      <c r="AG254" s="61" t="s">
        <v>2799</v>
      </c>
      <c r="AH254" s="61" t="s">
        <v>73</v>
      </c>
      <c r="AI254" s="61" t="s">
        <v>2800</v>
      </c>
      <c r="AJ254" s="71" t="s">
        <v>2801</v>
      </c>
      <c r="AK254" s="61" t="s">
        <v>2550</v>
      </c>
      <c r="AL254" s="64" t="s">
        <v>77</v>
      </c>
      <c r="AM254" s="64" t="s">
        <v>78</v>
      </c>
      <c r="AN254" s="64"/>
      <c r="AO254" s="64"/>
      <c r="AP254" s="75">
        <v>130317</v>
      </c>
      <c r="AQ254" s="55" t="b">
        <f t="shared" si="4"/>
        <v>1</v>
      </c>
    </row>
    <row r="255" spans="1:43" ht="26.25" customHeight="1" x14ac:dyDescent="0.15">
      <c r="A255" s="60">
        <v>544</v>
      </c>
      <c r="B255" s="60">
        <v>130349</v>
      </c>
      <c r="C255" s="61" t="s">
        <v>492</v>
      </c>
      <c r="D255" s="61" t="s">
        <v>2791</v>
      </c>
      <c r="E255" s="62" t="s">
        <v>2592</v>
      </c>
      <c r="F255" s="62" t="s">
        <v>2540</v>
      </c>
      <c r="G255" s="49">
        <v>2</v>
      </c>
      <c r="H255" s="146"/>
      <c r="I255" s="61" t="s">
        <v>2592</v>
      </c>
      <c r="J255" s="61" t="s">
        <v>49</v>
      </c>
      <c r="K255" s="50" t="s">
        <v>2802</v>
      </c>
      <c r="L255" s="61" t="s">
        <v>51</v>
      </c>
      <c r="M255" s="61" t="s">
        <v>52</v>
      </c>
      <c r="N255" s="61" t="s">
        <v>2803</v>
      </c>
      <c r="O255" s="61" t="s">
        <v>115</v>
      </c>
      <c r="P255" s="61" t="s">
        <v>204</v>
      </c>
      <c r="Q255" s="61" t="s">
        <v>204</v>
      </c>
      <c r="R255" s="61" t="s">
        <v>2804</v>
      </c>
      <c r="S255" s="61" t="s">
        <v>2805</v>
      </c>
      <c r="T255" s="61" t="s">
        <v>59</v>
      </c>
      <c r="U255" s="61" t="s">
        <v>60</v>
      </c>
      <c r="V255" s="61" t="s">
        <v>2806</v>
      </c>
      <c r="W255" s="61" t="s">
        <v>2807</v>
      </c>
      <c r="X255" s="61" t="s">
        <v>64</v>
      </c>
      <c r="Y255" s="50" t="s">
        <v>345</v>
      </c>
      <c r="Z255" s="61" t="s">
        <v>59</v>
      </c>
      <c r="AA255" s="61" t="s">
        <v>2808</v>
      </c>
      <c r="AB255" s="61" t="s">
        <v>2747</v>
      </c>
      <c r="AC255" s="61" t="s">
        <v>177</v>
      </c>
      <c r="AD255" s="61" t="s">
        <v>2809</v>
      </c>
      <c r="AE255" s="61" t="s">
        <v>2810</v>
      </c>
      <c r="AF255" s="61" t="s">
        <v>2546</v>
      </c>
      <c r="AG255" s="61" t="s">
        <v>2811</v>
      </c>
      <c r="AH255" s="61" t="s">
        <v>73</v>
      </c>
      <c r="AI255" s="61" t="s">
        <v>2812</v>
      </c>
      <c r="AJ255" s="71" t="s">
        <v>2813</v>
      </c>
      <c r="AK255" s="61" t="s">
        <v>2550</v>
      </c>
      <c r="AL255" s="64" t="s">
        <v>77</v>
      </c>
      <c r="AM255" s="64" t="s">
        <v>166</v>
      </c>
      <c r="AN255" s="64"/>
      <c r="AO255" s="64" t="s">
        <v>167</v>
      </c>
      <c r="AP255" s="75">
        <v>130349</v>
      </c>
      <c r="AQ255" s="55" t="b">
        <f t="shared" si="4"/>
        <v>1</v>
      </c>
    </row>
    <row r="256" spans="1:43" ht="26.25" customHeight="1" x14ac:dyDescent="0.15">
      <c r="A256" s="60">
        <v>545</v>
      </c>
      <c r="B256" s="60">
        <v>134654</v>
      </c>
      <c r="C256" s="61" t="s">
        <v>492</v>
      </c>
      <c r="D256" s="61" t="s">
        <v>2791</v>
      </c>
      <c r="E256" s="62" t="s">
        <v>2592</v>
      </c>
      <c r="F256" s="62" t="s">
        <v>2540</v>
      </c>
      <c r="G256" s="49">
        <v>3</v>
      </c>
      <c r="H256" s="146"/>
      <c r="I256" s="61" t="s">
        <v>2592</v>
      </c>
      <c r="J256" s="61" t="s">
        <v>49</v>
      </c>
      <c r="K256" s="61" t="s">
        <v>2814</v>
      </c>
      <c r="L256" s="61" t="s">
        <v>51</v>
      </c>
      <c r="M256" s="61" t="s">
        <v>52</v>
      </c>
      <c r="N256" s="61" t="s">
        <v>2815</v>
      </c>
      <c r="O256" s="61" t="s">
        <v>54</v>
      </c>
      <c r="P256" s="61" t="s">
        <v>204</v>
      </c>
      <c r="Q256" s="61" t="s">
        <v>204</v>
      </c>
      <c r="R256" s="61" t="s">
        <v>253</v>
      </c>
      <c r="S256" s="61" t="s">
        <v>58</v>
      </c>
      <c r="T256" s="61" t="s">
        <v>59</v>
      </c>
      <c r="U256" s="61" t="s">
        <v>60</v>
      </c>
      <c r="V256" s="61" t="s">
        <v>2177</v>
      </c>
      <c r="W256" s="61" t="s">
        <v>240</v>
      </c>
      <c r="X256" s="61" t="s">
        <v>64</v>
      </c>
      <c r="Y256" s="50" t="s">
        <v>345</v>
      </c>
      <c r="Z256" s="61" t="s">
        <v>59</v>
      </c>
      <c r="AA256" s="61" t="s">
        <v>1433</v>
      </c>
      <c r="AB256" s="61" t="s">
        <v>2816</v>
      </c>
      <c r="AC256" s="61" t="s">
        <v>177</v>
      </c>
      <c r="AD256" s="61" t="s">
        <v>2817</v>
      </c>
      <c r="AE256" s="61" t="s">
        <v>2818</v>
      </c>
      <c r="AF256" s="61" t="s">
        <v>2546</v>
      </c>
      <c r="AG256" s="61" t="s">
        <v>2819</v>
      </c>
      <c r="AH256" s="61" t="s">
        <v>73</v>
      </c>
      <c r="AI256" s="61" t="s">
        <v>2820</v>
      </c>
      <c r="AJ256" s="71" t="s">
        <v>2821</v>
      </c>
      <c r="AK256" s="61" t="s">
        <v>2550</v>
      </c>
      <c r="AL256" s="64" t="s">
        <v>77</v>
      </c>
      <c r="AM256" s="64" t="s">
        <v>78</v>
      </c>
      <c r="AN256" s="64"/>
      <c r="AO256" s="64"/>
      <c r="AP256" s="75">
        <v>134654</v>
      </c>
      <c r="AQ256" s="55" t="b">
        <f t="shared" si="4"/>
        <v>1</v>
      </c>
    </row>
    <row r="257" spans="1:43" ht="26.25" customHeight="1" x14ac:dyDescent="0.15">
      <c r="A257" s="60">
        <v>546</v>
      </c>
      <c r="B257" s="60">
        <v>130381</v>
      </c>
      <c r="C257" s="61" t="s">
        <v>492</v>
      </c>
      <c r="D257" s="61" t="s">
        <v>2791</v>
      </c>
      <c r="E257" s="62" t="s">
        <v>2592</v>
      </c>
      <c r="F257" s="62" t="s">
        <v>2540</v>
      </c>
      <c r="G257" s="49">
        <v>4</v>
      </c>
      <c r="H257" s="146"/>
      <c r="I257" s="61" t="s">
        <v>2592</v>
      </c>
      <c r="J257" s="61" t="s">
        <v>49</v>
      </c>
      <c r="K257" s="61" t="s">
        <v>2822</v>
      </c>
      <c r="L257" s="61" t="s">
        <v>217</v>
      </c>
      <c r="M257" s="61" t="s">
        <v>52</v>
      </c>
      <c r="N257" s="61" t="s">
        <v>2823</v>
      </c>
      <c r="O257" s="61" t="s">
        <v>115</v>
      </c>
      <c r="P257" s="61" t="s">
        <v>2824</v>
      </c>
      <c r="Q257" s="61" t="s">
        <v>2824</v>
      </c>
      <c r="R257" s="61" t="s">
        <v>171</v>
      </c>
      <c r="S257" s="61" t="s">
        <v>2825</v>
      </c>
      <c r="T257" s="61" t="s">
        <v>59</v>
      </c>
      <c r="U257" s="61" t="s">
        <v>2826</v>
      </c>
      <c r="V257" s="61" t="s">
        <v>1443</v>
      </c>
      <c r="W257" s="61" t="s">
        <v>2827</v>
      </c>
      <c r="X257" s="61" t="s">
        <v>64</v>
      </c>
      <c r="Y257" s="50" t="s">
        <v>345</v>
      </c>
      <c r="Z257" s="61" t="s">
        <v>59</v>
      </c>
      <c r="AA257" s="61" t="s">
        <v>2828</v>
      </c>
      <c r="AB257" s="61" t="s">
        <v>2829</v>
      </c>
      <c r="AC257" s="61" t="s">
        <v>301</v>
      </c>
      <c r="AD257" s="61" t="s">
        <v>714</v>
      </c>
      <c r="AE257" s="61" t="s">
        <v>2830</v>
      </c>
      <c r="AF257" s="61" t="s">
        <v>2546</v>
      </c>
      <c r="AG257" s="61" t="s">
        <v>2831</v>
      </c>
      <c r="AH257" s="61" t="s">
        <v>73</v>
      </c>
      <c r="AI257" s="61" t="s">
        <v>2832</v>
      </c>
      <c r="AJ257" s="71" t="s">
        <v>2833</v>
      </c>
      <c r="AK257" s="61" t="s">
        <v>2550</v>
      </c>
      <c r="AL257" s="64" t="s">
        <v>77</v>
      </c>
      <c r="AM257" s="64" t="s">
        <v>78</v>
      </c>
      <c r="AN257" s="64"/>
      <c r="AO257" s="64"/>
      <c r="AP257" s="75">
        <v>130381</v>
      </c>
      <c r="AQ257" s="55" t="b">
        <f t="shared" si="4"/>
        <v>1</v>
      </c>
    </row>
    <row r="258" spans="1:43" ht="26.25" customHeight="1" x14ac:dyDescent="0.15">
      <c r="A258" s="60">
        <v>547</v>
      </c>
      <c r="B258" s="60">
        <v>131091</v>
      </c>
      <c r="C258" s="61" t="s">
        <v>492</v>
      </c>
      <c r="D258" s="61" t="s">
        <v>2791</v>
      </c>
      <c r="E258" s="62" t="s">
        <v>2592</v>
      </c>
      <c r="F258" s="62" t="s">
        <v>2540</v>
      </c>
      <c r="G258" s="49">
        <v>5</v>
      </c>
      <c r="H258" s="146"/>
      <c r="I258" s="61" t="s">
        <v>2592</v>
      </c>
      <c r="J258" s="61" t="s">
        <v>49</v>
      </c>
      <c r="K258" s="50" t="s">
        <v>2834</v>
      </c>
      <c r="L258" s="61" t="s">
        <v>51</v>
      </c>
      <c r="M258" s="61" t="s">
        <v>52</v>
      </c>
      <c r="N258" s="61" t="s">
        <v>2835</v>
      </c>
      <c r="O258" s="61" t="s">
        <v>115</v>
      </c>
      <c r="P258" s="61" t="s">
        <v>84</v>
      </c>
      <c r="Q258" s="61" t="s">
        <v>84</v>
      </c>
      <c r="R258" s="61" t="s">
        <v>171</v>
      </c>
      <c r="S258" s="61" t="s">
        <v>497</v>
      </c>
      <c r="T258" s="61" t="s">
        <v>59</v>
      </c>
      <c r="U258" s="61" t="s">
        <v>60</v>
      </c>
      <c r="V258" s="61" t="s">
        <v>2836</v>
      </c>
      <c r="W258" s="61" t="s">
        <v>374</v>
      </c>
      <c r="X258" s="61" t="s">
        <v>64</v>
      </c>
      <c r="Y258" s="50" t="s">
        <v>345</v>
      </c>
      <c r="Z258" s="61" t="s">
        <v>59</v>
      </c>
      <c r="AA258" s="61" t="s">
        <v>2837</v>
      </c>
      <c r="AB258" s="61" t="s">
        <v>2838</v>
      </c>
      <c r="AC258" s="61" t="s">
        <v>2839</v>
      </c>
      <c r="AD258" s="61" t="s">
        <v>2840</v>
      </c>
      <c r="AE258" s="61" t="s">
        <v>2798</v>
      </c>
      <c r="AF258" s="61" t="s">
        <v>2546</v>
      </c>
      <c r="AG258" s="61" t="s">
        <v>2841</v>
      </c>
      <c r="AH258" s="61" t="s">
        <v>73</v>
      </c>
      <c r="AI258" s="61" t="s">
        <v>2842</v>
      </c>
      <c r="AJ258" s="71" t="s">
        <v>2843</v>
      </c>
      <c r="AK258" s="61" t="s">
        <v>2550</v>
      </c>
      <c r="AL258" s="64" t="s">
        <v>77</v>
      </c>
      <c r="AM258" s="64" t="s">
        <v>78</v>
      </c>
      <c r="AN258" s="64"/>
      <c r="AO258" s="64"/>
      <c r="AP258" s="75">
        <v>131091</v>
      </c>
      <c r="AQ258" s="55" t="b">
        <f t="shared" si="4"/>
        <v>1</v>
      </c>
    </row>
    <row r="259" spans="1:43" ht="26.25" customHeight="1" x14ac:dyDescent="0.15">
      <c r="A259" s="60">
        <v>549</v>
      </c>
      <c r="B259" s="60">
        <v>134722</v>
      </c>
      <c r="C259" s="61" t="s">
        <v>492</v>
      </c>
      <c r="D259" s="61" t="s">
        <v>2791</v>
      </c>
      <c r="E259" s="62" t="s">
        <v>2592</v>
      </c>
      <c r="F259" s="62" t="s">
        <v>2540</v>
      </c>
      <c r="G259" s="49">
        <v>7</v>
      </c>
      <c r="H259" s="146"/>
      <c r="I259" s="61" t="s">
        <v>2592</v>
      </c>
      <c r="J259" s="61" t="s">
        <v>49</v>
      </c>
      <c r="K259" s="61" t="s">
        <v>2844</v>
      </c>
      <c r="L259" s="61" t="s">
        <v>51</v>
      </c>
      <c r="M259" s="61" t="s">
        <v>52</v>
      </c>
      <c r="N259" s="61" t="s">
        <v>2845</v>
      </c>
      <c r="O259" s="61" t="s">
        <v>54</v>
      </c>
      <c r="P259" s="61" t="s">
        <v>235</v>
      </c>
      <c r="Q259" s="61" t="s">
        <v>235</v>
      </c>
      <c r="R259" s="61" t="s">
        <v>451</v>
      </c>
      <c r="S259" s="61" t="s">
        <v>58</v>
      </c>
      <c r="T259" s="61" t="s">
        <v>59</v>
      </c>
      <c r="U259" s="61" t="s">
        <v>498</v>
      </c>
      <c r="V259" s="61" t="s">
        <v>2846</v>
      </c>
      <c r="W259" s="61" t="s">
        <v>2847</v>
      </c>
      <c r="X259" s="61" t="s">
        <v>345</v>
      </c>
      <c r="Y259" s="50" t="s">
        <v>345</v>
      </c>
      <c r="Z259" s="61" t="s">
        <v>59</v>
      </c>
      <c r="AA259" s="61" t="s">
        <v>511</v>
      </c>
      <c r="AB259" s="61" t="s">
        <v>512</v>
      </c>
      <c r="AC259" s="61" t="s">
        <v>513</v>
      </c>
      <c r="AD259" s="61" t="s">
        <v>2374</v>
      </c>
      <c r="AE259" s="61" t="s">
        <v>2848</v>
      </c>
      <c r="AF259" s="61" t="s">
        <v>2546</v>
      </c>
      <c r="AG259" s="61" t="s">
        <v>2849</v>
      </c>
      <c r="AH259" s="61" t="s">
        <v>73</v>
      </c>
      <c r="AI259" s="61" t="s">
        <v>2850</v>
      </c>
      <c r="AJ259" s="71" t="s">
        <v>2851</v>
      </c>
      <c r="AK259" s="61" t="s">
        <v>2550</v>
      </c>
      <c r="AL259" s="64" t="s">
        <v>77</v>
      </c>
      <c r="AM259" s="64" t="s">
        <v>166</v>
      </c>
      <c r="AN259" s="64"/>
      <c r="AO259" s="64" t="s">
        <v>167</v>
      </c>
      <c r="AP259" s="75">
        <v>134722</v>
      </c>
      <c r="AQ259" s="55" t="b">
        <f t="shared" si="4"/>
        <v>1</v>
      </c>
    </row>
    <row r="260" spans="1:43" ht="26.25" customHeight="1" x14ac:dyDescent="0.15">
      <c r="A260" s="60">
        <v>550</v>
      </c>
      <c r="B260" s="60">
        <v>130694</v>
      </c>
      <c r="C260" s="61" t="s">
        <v>492</v>
      </c>
      <c r="D260" s="61" t="s">
        <v>2791</v>
      </c>
      <c r="E260" s="62" t="s">
        <v>2592</v>
      </c>
      <c r="F260" s="62" t="s">
        <v>2540</v>
      </c>
      <c r="G260" s="49">
        <v>8</v>
      </c>
      <c r="H260" s="146"/>
      <c r="I260" s="61" t="s">
        <v>2592</v>
      </c>
      <c r="J260" s="61" t="s">
        <v>49</v>
      </c>
      <c r="K260" s="50" t="s">
        <v>2852</v>
      </c>
      <c r="L260" s="61" t="s">
        <v>51</v>
      </c>
      <c r="M260" s="61" t="s">
        <v>52</v>
      </c>
      <c r="N260" s="61" t="s">
        <v>1692</v>
      </c>
      <c r="O260" s="61" t="s">
        <v>900</v>
      </c>
      <c r="P260" s="61" t="s">
        <v>2853</v>
      </c>
      <c r="Q260" s="61" t="s">
        <v>2853</v>
      </c>
      <c r="R260" s="61" t="s">
        <v>57</v>
      </c>
      <c r="S260" s="61" t="s">
        <v>481</v>
      </c>
      <c r="T260" s="61" t="s">
        <v>59</v>
      </c>
      <c r="U260" s="61" t="s">
        <v>1730</v>
      </c>
      <c r="V260" s="61" t="s">
        <v>584</v>
      </c>
      <c r="W260" s="61" t="s">
        <v>59</v>
      </c>
      <c r="X260" s="61" t="s">
        <v>64</v>
      </c>
      <c r="Y260" s="50" t="s">
        <v>345</v>
      </c>
      <c r="Z260" s="61" t="s">
        <v>59</v>
      </c>
      <c r="AA260" s="61" t="s">
        <v>2854</v>
      </c>
      <c r="AB260" s="61" t="s">
        <v>360</v>
      </c>
      <c r="AC260" s="61" t="s">
        <v>2855</v>
      </c>
      <c r="AD260" s="61" t="s">
        <v>2718</v>
      </c>
      <c r="AE260" s="61" t="s">
        <v>1986</v>
      </c>
      <c r="AF260" s="61" t="s">
        <v>2546</v>
      </c>
      <c r="AG260" s="61" t="s">
        <v>2856</v>
      </c>
      <c r="AH260" s="61" t="s">
        <v>73</v>
      </c>
      <c r="AI260" s="61" t="s">
        <v>2857</v>
      </c>
      <c r="AJ260" s="71" t="s">
        <v>2858</v>
      </c>
      <c r="AK260" s="61" t="s">
        <v>2550</v>
      </c>
      <c r="AL260" s="64" t="s">
        <v>77</v>
      </c>
      <c r="AM260" s="64" t="s">
        <v>78</v>
      </c>
      <c r="AN260" s="64"/>
      <c r="AO260" s="64"/>
      <c r="AP260" s="75">
        <v>130694</v>
      </c>
      <c r="AQ260" s="55" t="b">
        <f t="shared" si="4"/>
        <v>1</v>
      </c>
    </row>
    <row r="261" spans="1:43" ht="26.25" customHeight="1" x14ac:dyDescent="0.15">
      <c r="A261" s="60">
        <v>551</v>
      </c>
      <c r="B261" s="60">
        <v>130643</v>
      </c>
      <c r="C261" s="61" t="s">
        <v>492</v>
      </c>
      <c r="D261" s="61" t="s">
        <v>2791</v>
      </c>
      <c r="E261" s="62" t="s">
        <v>2592</v>
      </c>
      <c r="F261" s="62" t="s">
        <v>2540</v>
      </c>
      <c r="G261" s="49">
        <v>9</v>
      </c>
      <c r="H261" s="146"/>
      <c r="I261" s="61" t="s">
        <v>2592</v>
      </c>
      <c r="J261" s="61" t="s">
        <v>49</v>
      </c>
      <c r="K261" s="50" t="s">
        <v>2859</v>
      </c>
      <c r="L261" s="61" t="s">
        <v>217</v>
      </c>
      <c r="M261" s="61" t="s">
        <v>52</v>
      </c>
      <c r="N261" s="61" t="s">
        <v>2860</v>
      </c>
      <c r="O261" s="61" t="s">
        <v>900</v>
      </c>
      <c r="P261" s="61" t="s">
        <v>235</v>
      </c>
      <c r="Q261" s="61" t="s">
        <v>235</v>
      </c>
      <c r="R261" s="61" t="s">
        <v>611</v>
      </c>
      <c r="S261" s="61" t="s">
        <v>2588</v>
      </c>
      <c r="T261" s="61" t="s">
        <v>59</v>
      </c>
      <c r="U261" s="61" t="s">
        <v>1730</v>
      </c>
      <c r="V261" s="61" t="s">
        <v>779</v>
      </c>
      <c r="W261" s="61" t="s">
        <v>59</v>
      </c>
      <c r="X261" s="61" t="s">
        <v>64</v>
      </c>
      <c r="Y261" s="50" t="s">
        <v>345</v>
      </c>
      <c r="Z261" s="61" t="s">
        <v>59</v>
      </c>
      <c r="AA261" s="61" t="s">
        <v>2854</v>
      </c>
      <c r="AB261" s="61" t="s">
        <v>360</v>
      </c>
      <c r="AC261" s="61" t="s">
        <v>2861</v>
      </c>
      <c r="AD261" s="61" t="s">
        <v>2718</v>
      </c>
      <c r="AE261" s="61" t="s">
        <v>1794</v>
      </c>
      <c r="AF261" s="61" t="s">
        <v>2546</v>
      </c>
      <c r="AG261" s="61" t="s">
        <v>2862</v>
      </c>
      <c r="AH261" s="61" t="s">
        <v>73</v>
      </c>
      <c r="AI261" s="61" t="s">
        <v>2863</v>
      </c>
      <c r="AJ261" s="71" t="s">
        <v>2864</v>
      </c>
      <c r="AK261" s="61" t="s">
        <v>2550</v>
      </c>
      <c r="AL261" s="64" t="s">
        <v>77</v>
      </c>
      <c r="AM261" s="64" t="s">
        <v>78</v>
      </c>
      <c r="AN261" s="64"/>
      <c r="AO261" s="64"/>
      <c r="AP261" s="75">
        <v>130643</v>
      </c>
      <c r="AQ261" s="55" t="b">
        <f t="shared" si="4"/>
        <v>1</v>
      </c>
    </row>
    <row r="262" spans="1:43" ht="26.25" customHeight="1" x14ac:dyDescent="0.15">
      <c r="A262" s="60">
        <v>552</v>
      </c>
      <c r="B262" s="80">
        <v>128585</v>
      </c>
      <c r="C262" s="61" t="s">
        <v>492</v>
      </c>
      <c r="D262" s="61" t="s">
        <v>2791</v>
      </c>
      <c r="E262" s="62" t="s">
        <v>2592</v>
      </c>
      <c r="F262" s="62" t="s">
        <v>2540</v>
      </c>
      <c r="G262" s="49">
        <v>10</v>
      </c>
      <c r="H262" s="146"/>
      <c r="I262" s="61" t="s">
        <v>2592</v>
      </c>
      <c r="J262" s="81" t="s">
        <v>49</v>
      </c>
      <c r="K262" s="52" t="s">
        <v>2865</v>
      </c>
      <c r="L262" s="81" t="s">
        <v>51</v>
      </c>
      <c r="M262" s="81" t="s">
        <v>52</v>
      </c>
      <c r="N262" s="81" t="s">
        <v>2866</v>
      </c>
      <c r="O262" s="81" t="s">
        <v>115</v>
      </c>
      <c r="P262" s="81" t="s">
        <v>155</v>
      </c>
      <c r="Q262" s="81" t="s">
        <v>235</v>
      </c>
      <c r="R262" s="81" t="s">
        <v>85</v>
      </c>
      <c r="S262" s="81" t="s">
        <v>497</v>
      </c>
      <c r="T262" s="81" t="s">
        <v>59</v>
      </c>
      <c r="U262" s="81" t="s">
        <v>1730</v>
      </c>
      <c r="V262" s="81" t="s">
        <v>2867</v>
      </c>
      <c r="W262" s="81" t="s">
        <v>2085</v>
      </c>
      <c r="X262" s="81" t="s">
        <v>345</v>
      </c>
      <c r="Y262" s="52" t="s">
        <v>345</v>
      </c>
      <c r="Z262" s="81" t="s">
        <v>59</v>
      </c>
      <c r="AA262" s="81" t="s">
        <v>2868</v>
      </c>
      <c r="AB262" s="81" t="s">
        <v>600</v>
      </c>
      <c r="AC262" s="81" t="s">
        <v>2869</v>
      </c>
      <c r="AD262" s="81" t="s">
        <v>349</v>
      </c>
      <c r="AE262" s="81" t="s">
        <v>1794</v>
      </c>
      <c r="AF262" s="81" t="s">
        <v>2546</v>
      </c>
      <c r="AG262" s="81" t="s">
        <v>2870</v>
      </c>
      <c r="AH262" s="81" t="s">
        <v>73</v>
      </c>
      <c r="AI262" s="81" t="s">
        <v>2871</v>
      </c>
      <c r="AJ262" s="82" t="s">
        <v>2872</v>
      </c>
      <c r="AK262" s="61" t="s">
        <v>2550</v>
      </c>
      <c r="AL262" s="64" t="s">
        <v>77</v>
      </c>
      <c r="AM262" s="64" t="s">
        <v>78</v>
      </c>
      <c r="AN262" s="64"/>
      <c r="AO262" s="64"/>
      <c r="AP262" s="75">
        <v>128585</v>
      </c>
      <c r="AQ262" s="55" t="b">
        <f t="shared" si="4"/>
        <v>1</v>
      </c>
    </row>
    <row r="263" spans="1:43" ht="26.25" customHeight="1" x14ac:dyDescent="0.15">
      <c r="A263" s="60">
        <v>553</v>
      </c>
      <c r="B263" s="60">
        <v>108177</v>
      </c>
      <c r="C263" s="61" t="s">
        <v>492</v>
      </c>
      <c r="D263" s="61" t="s">
        <v>2791</v>
      </c>
      <c r="E263" s="62" t="s">
        <v>2592</v>
      </c>
      <c r="F263" s="62" t="s">
        <v>2540</v>
      </c>
      <c r="G263" s="49">
        <v>11</v>
      </c>
      <c r="H263" s="146"/>
      <c r="I263" s="61" t="s">
        <v>2592</v>
      </c>
      <c r="J263" s="61" t="s">
        <v>80</v>
      </c>
      <c r="K263" s="61" t="s">
        <v>2873</v>
      </c>
      <c r="L263" s="61" t="s">
        <v>51</v>
      </c>
      <c r="M263" s="61" t="s">
        <v>52</v>
      </c>
      <c r="N263" s="61" t="s">
        <v>2874</v>
      </c>
      <c r="O263" s="61" t="s">
        <v>900</v>
      </c>
      <c r="P263" s="61" t="s">
        <v>2875</v>
      </c>
      <c r="Q263" s="61" t="s">
        <v>2544</v>
      </c>
      <c r="R263" s="61" t="s">
        <v>451</v>
      </c>
      <c r="S263" s="61" t="s">
        <v>974</v>
      </c>
      <c r="T263" s="61" t="s">
        <v>59</v>
      </c>
      <c r="U263" s="61" t="s">
        <v>498</v>
      </c>
      <c r="V263" s="61" t="s">
        <v>2876</v>
      </c>
      <c r="W263" s="61" t="s">
        <v>2877</v>
      </c>
      <c r="X263" s="61" t="s">
        <v>64</v>
      </c>
      <c r="Y263" s="50" t="s">
        <v>345</v>
      </c>
      <c r="Z263" s="61" t="s">
        <v>59</v>
      </c>
      <c r="AA263" s="61" t="s">
        <v>2878</v>
      </c>
      <c r="AB263" s="61" t="s">
        <v>2879</v>
      </c>
      <c r="AC263" s="61" t="s">
        <v>2880</v>
      </c>
      <c r="AD263" s="61" t="s">
        <v>626</v>
      </c>
      <c r="AE263" s="61" t="s">
        <v>1794</v>
      </c>
      <c r="AF263" s="61" t="s">
        <v>2546</v>
      </c>
      <c r="AG263" s="61" t="s">
        <v>2881</v>
      </c>
      <c r="AH263" s="61" t="s">
        <v>73</v>
      </c>
      <c r="AI263" s="61" t="s">
        <v>2882</v>
      </c>
      <c r="AJ263" s="71" t="s">
        <v>2883</v>
      </c>
      <c r="AK263" s="61" t="s">
        <v>2550</v>
      </c>
      <c r="AL263" s="64" t="s">
        <v>77</v>
      </c>
      <c r="AM263" s="64" t="s">
        <v>78</v>
      </c>
      <c r="AN263" s="64"/>
      <c r="AO263" s="64"/>
      <c r="AP263" s="75">
        <v>108177</v>
      </c>
      <c r="AQ263" s="55" t="b">
        <f t="shared" si="4"/>
        <v>1</v>
      </c>
    </row>
    <row r="264" spans="1:43" ht="26.25" customHeight="1" x14ac:dyDescent="0.15">
      <c r="A264" s="60">
        <v>554</v>
      </c>
      <c r="B264" s="60">
        <v>132476</v>
      </c>
      <c r="C264" s="61" t="s">
        <v>492</v>
      </c>
      <c r="D264" s="61" t="s">
        <v>2791</v>
      </c>
      <c r="E264" s="62" t="s">
        <v>2592</v>
      </c>
      <c r="F264" s="62" t="s">
        <v>2540</v>
      </c>
      <c r="G264" s="49">
        <v>12</v>
      </c>
      <c r="H264" s="146"/>
      <c r="I264" s="61" t="s">
        <v>2592</v>
      </c>
      <c r="J264" s="61" t="s">
        <v>49</v>
      </c>
      <c r="K264" s="61" t="s">
        <v>2884</v>
      </c>
      <c r="L264" s="61" t="s">
        <v>217</v>
      </c>
      <c r="M264" s="61" t="s">
        <v>52</v>
      </c>
      <c r="N264" s="61" t="s">
        <v>2885</v>
      </c>
      <c r="O264" s="61" t="s">
        <v>115</v>
      </c>
      <c r="P264" s="61" t="s">
        <v>2886</v>
      </c>
      <c r="Q264" s="61" t="s">
        <v>2544</v>
      </c>
      <c r="R264" s="61" t="s">
        <v>2361</v>
      </c>
      <c r="S264" s="61" t="s">
        <v>270</v>
      </c>
      <c r="T264" s="61" t="s">
        <v>1597</v>
      </c>
      <c r="U264" s="61" t="s">
        <v>173</v>
      </c>
      <c r="V264" s="61" t="s">
        <v>1253</v>
      </c>
      <c r="W264" s="61" t="s">
        <v>2887</v>
      </c>
      <c r="X264" s="61" t="s">
        <v>64</v>
      </c>
      <c r="Y264" s="50" t="s">
        <v>345</v>
      </c>
      <c r="Z264" s="61" t="s">
        <v>59</v>
      </c>
      <c r="AA264" s="61" t="s">
        <v>2888</v>
      </c>
      <c r="AB264" s="61" t="s">
        <v>2889</v>
      </c>
      <c r="AC264" s="61" t="s">
        <v>2890</v>
      </c>
      <c r="AD264" s="61" t="s">
        <v>456</v>
      </c>
      <c r="AE264" s="61" t="s">
        <v>1794</v>
      </c>
      <c r="AF264" s="61" t="s">
        <v>2546</v>
      </c>
      <c r="AG264" s="61" t="s">
        <v>2891</v>
      </c>
      <c r="AH264" s="61" t="s">
        <v>73</v>
      </c>
      <c r="AI264" s="61" t="s">
        <v>2892</v>
      </c>
      <c r="AJ264" s="71" t="s">
        <v>2893</v>
      </c>
      <c r="AK264" s="61" t="s">
        <v>2550</v>
      </c>
      <c r="AL264" s="64" t="s">
        <v>77</v>
      </c>
      <c r="AM264" s="64" t="s">
        <v>78</v>
      </c>
      <c r="AN264" s="64"/>
      <c r="AO264" s="64"/>
      <c r="AP264" s="75">
        <v>132476</v>
      </c>
      <c r="AQ264" s="55" t="b">
        <f t="shared" si="4"/>
        <v>1</v>
      </c>
    </row>
    <row r="265" spans="1:43" ht="26.25" customHeight="1" x14ac:dyDescent="0.15">
      <c r="A265" s="60">
        <v>555</v>
      </c>
      <c r="B265" s="80">
        <v>103075</v>
      </c>
      <c r="C265" s="61" t="s">
        <v>492</v>
      </c>
      <c r="D265" s="61" t="s">
        <v>2791</v>
      </c>
      <c r="E265" s="62" t="s">
        <v>2592</v>
      </c>
      <c r="F265" s="62" t="s">
        <v>2540</v>
      </c>
      <c r="G265" s="49">
        <v>13</v>
      </c>
      <c r="H265" s="146"/>
      <c r="I265" s="61" t="s">
        <v>2592</v>
      </c>
      <c r="J265" s="81" t="s">
        <v>80</v>
      </c>
      <c r="K265" s="52" t="s">
        <v>2894</v>
      </c>
      <c r="L265" s="81" t="s">
        <v>51</v>
      </c>
      <c r="M265" s="81" t="s">
        <v>52</v>
      </c>
      <c r="N265" s="81" t="s">
        <v>2895</v>
      </c>
      <c r="O265" s="81" t="s">
        <v>900</v>
      </c>
      <c r="P265" s="81" t="s">
        <v>2544</v>
      </c>
      <c r="Q265" s="81" t="s">
        <v>2544</v>
      </c>
      <c r="R265" s="81" t="s">
        <v>57</v>
      </c>
      <c r="S265" s="81" t="s">
        <v>840</v>
      </c>
      <c r="T265" s="81" t="s">
        <v>59</v>
      </c>
      <c r="U265" s="81" t="s">
        <v>498</v>
      </c>
      <c r="V265" s="81" t="s">
        <v>2392</v>
      </c>
      <c r="W265" s="81" t="s">
        <v>2896</v>
      </c>
      <c r="X265" s="81" t="s">
        <v>64</v>
      </c>
      <c r="Y265" s="52" t="s">
        <v>345</v>
      </c>
      <c r="Z265" s="81" t="s">
        <v>59</v>
      </c>
      <c r="AA265" s="81" t="s">
        <v>511</v>
      </c>
      <c r="AB265" s="81" t="s">
        <v>2600</v>
      </c>
      <c r="AC265" s="81" t="s">
        <v>1903</v>
      </c>
      <c r="AD265" s="81" t="s">
        <v>178</v>
      </c>
      <c r="AE265" s="81" t="s">
        <v>1794</v>
      </c>
      <c r="AF265" s="81" t="s">
        <v>2546</v>
      </c>
      <c r="AG265" s="81" t="s">
        <v>2897</v>
      </c>
      <c r="AH265" s="81" t="s">
        <v>73</v>
      </c>
      <c r="AI265" s="81" t="s">
        <v>2898</v>
      </c>
      <c r="AJ265" s="82" t="s">
        <v>2899</v>
      </c>
      <c r="AK265" s="61" t="s">
        <v>2550</v>
      </c>
      <c r="AL265" s="64" t="s">
        <v>77</v>
      </c>
      <c r="AM265" s="64" t="s">
        <v>78</v>
      </c>
      <c r="AN265" s="64"/>
      <c r="AO265" s="64"/>
      <c r="AP265" s="75">
        <v>103075</v>
      </c>
      <c r="AQ265" s="55" t="b">
        <f t="shared" si="4"/>
        <v>1</v>
      </c>
    </row>
    <row r="266" spans="1:43" ht="26.25" customHeight="1" x14ac:dyDescent="0.15">
      <c r="A266" s="60">
        <v>556</v>
      </c>
      <c r="B266" s="60">
        <v>128005</v>
      </c>
      <c r="C266" s="61" t="s">
        <v>492</v>
      </c>
      <c r="D266" s="61" t="s">
        <v>2791</v>
      </c>
      <c r="E266" s="62" t="s">
        <v>2592</v>
      </c>
      <c r="F266" s="62" t="s">
        <v>2540</v>
      </c>
      <c r="G266" s="49">
        <v>14</v>
      </c>
      <c r="H266" s="146"/>
      <c r="I266" s="61" t="s">
        <v>2592</v>
      </c>
      <c r="J266" s="61" t="s">
        <v>80</v>
      </c>
      <c r="K266" s="61" t="s">
        <v>2900</v>
      </c>
      <c r="L266" s="61" t="s">
        <v>51</v>
      </c>
      <c r="M266" s="61" t="s">
        <v>52</v>
      </c>
      <c r="N266" s="61" t="s">
        <v>2901</v>
      </c>
      <c r="O266" s="61" t="s">
        <v>900</v>
      </c>
      <c r="P266" s="61" t="s">
        <v>634</v>
      </c>
      <c r="Q266" s="61" t="s">
        <v>634</v>
      </c>
      <c r="R266" s="61" t="s">
        <v>806</v>
      </c>
      <c r="S266" s="61" t="s">
        <v>119</v>
      </c>
      <c r="T266" s="61" t="s">
        <v>59</v>
      </c>
      <c r="U266" s="61" t="s">
        <v>498</v>
      </c>
      <c r="V266" s="61" t="s">
        <v>1345</v>
      </c>
      <c r="W266" s="61" t="s">
        <v>374</v>
      </c>
      <c r="X266" s="61" t="s">
        <v>64</v>
      </c>
      <c r="Y266" s="50" t="s">
        <v>345</v>
      </c>
      <c r="Z266" s="61" t="s">
        <v>59</v>
      </c>
      <c r="AA266" s="61" t="s">
        <v>511</v>
      </c>
      <c r="AB266" s="61" t="s">
        <v>512</v>
      </c>
      <c r="AC266" s="61" t="s">
        <v>2481</v>
      </c>
      <c r="AD266" s="61" t="s">
        <v>456</v>
      </c>
      <c r="AE266" s="61" t="s">
        <v>1794</v>
      </c>
      <c r="AF266" s="61" t="s">
        <v>2902</v>
      </c>
      <c r="AG266" s="61" t="s">
        <v>2903</v>
      </c>
      <c r="AH266" s="61" t="s">
        <v>73</v>
      </c>
      <c r="AI266" s="61" t="s">
        <v>2904</v>
      </c>
      <c r="AJ266" s="71" t="s">
        <v>2905</v>
      </c>
      <c r="AK266" s="61" t="s">
        <v>2550</v>
      </c>
      <c r="AL266" s="64" t="s">
        <v>77</v>
      </c>
      <c r="AM266" s="64" t="s">
        <v>78</v>
      </c>
      <c r="AN266" s="64"/>
      <c r="AO266" s="64"/>
      <c r="AP266" s="75">
        <v>128005</v>
      </c>
      <c r="AQ266" s="55" t="b">
        <f t="shared" si="4"/>
        <v>1</v>
      </c>
    </row>
    <row r="267" spans="1:43" ht="26.25" customHeight="1" x14ac:dyDescent="0.15">
      <c r="A267" s="60">
        <v>557</v>
      </c>
      <c r="B267" s="60">
        <v>133387</v>
      </c>
      <c r="C267" s="61" t="s">
        <v>492</v>
      </c>
      <c r="D267" s="61" t="s">
        <v>2791</v>
      </c>
      <c r="E267" s="62" t="s">
        <v>2592</v>
      </c>
      <c r="F267" s="62" t="s">
        <v>2540</v>
      </c>
      <c r="G267" s="49">
        <v>15</v>
      </c>
      <c r="H267" s="146"/>
      <c r="I267" s="61" t="s">
        <v>2592</v>
      </c>
      <c r="J267" s="61" t="s">
        <v>80</v>
      </c>
      <c r="K267" s="61" t="s">
        <v>2906</v>
      </c>
      <c r="L267" s="61" t="s">
        <v>217</v>
      </c>
      <c r="M267" s="61" t="s">
        <v>52</v>
      </c>
      <c r="N267" s="61" t="s">
        <v>2907</v>
      </c>
      <c r="O267" s="61" t="s">
        <v>54</v>
      </c>
      <c r="P267" s="61" t="s">
        <v>2544</v>
      </c>
      <c r="Q267" s="61" t="s">
        <v>2544</v>
      </c>
      <c r="R267" s="61" t="s">
        <v>611</v>
      </c>
      <c r="S267" s="61" t="s">
        <v>557</v>
      </c>
      <c r="T267" s="61" t="s">
        <v>59</v>
      </c>
      <c r="U267" s="61" t="s">
        <v>498</v>
      </c>
      <c r="V267" s="61" t="s">
        <v>614</v>
      </c>
      <c r="W267" s="61" t="s">
        <v>59</v>
      </c>
      <c r="X267" s="61" t="s">
        <v>64</v>
      </c>
      <c r="Y267" s="50" t="s">
        <v>345</v>
      </c>
      <c r="Z267" s="61" t="s">
        <v>59</v>
      </c>
      <c r="AA267" s="61" t="s">
        <v>511</v>
      </c>
      <c r="AB267" s="61" t="s">
        <v>512</v>
      </c>
      <c r="AC267" s="61" t="s">
        <v>2481</v>
      </c>
      <c r="AD267" s="61" t="s">
        <v>178</v>
      </c>
      <c r="AE267" s="61" t="s">
        <v>1794</v>
      </c>
      <c r="AF267" s="61" t="s">
        <v>2546</v>
      </c>
      <c r="AG267" s="61" t="s">
        <v>2908</v>
      </c>
      <c r="AH267" s="61" t="s">
        <v>73</v>
      </c>
      <c r="AI267" s="61" t="s">
        <v>2909</v>
      </c>
      <c r="AJ267" s="71" t="s">
        <v>2910</v>
      </c>
      <c r="AK267" s="61" t="s">
        <v>2550</v>
      </c>
      <c r="AL267" s="64" t="s">
        <v>77</v>
      </c>
      <c r="AM267" s="64" t="s">
        <v>78</v>
      </c>
      <c r="AN267" s="64"/>
      <c r="AO267" s="64"/>
      <c r="AP267" s="75">
        <v>133387</v>
      </c>
      <c r="AQ267" s="55" t="b">
        <f t="shared" si="4"/>
        <v>1</v>
      </c>
    </row>
    <row r="268" spans="1:43" ht="26.25" customHeight="1" x14ac:dyDescent="0.15">
      <c r="A268" s="60">
        <v>558</v>
      </c>
      <c r="B268" s="60">
        <v>134635</v>
      </c>
      <c r="C268" s="61" t="s">
        <v>492</v>
      </c>
      <c r="D268" s="61" t="s">
        <v>2791</v>
      </c>
      <c r="E268" s="62" t="s">
        <v>2592</v>
      </c>
      <c r="F268" s="62" t="s">
        <v>2540</v>
      </c>
      <c r="G268" s="49">
        <v>16</v>
      </c>
      <c r="H268" s="146"/>
      <c r="I268" s="61" t="s">
        <v>2592</v>
      </c>
      <c r="J268" s="61" t="s">
        <v>80</v>
      </c>
      <c r="K268" s="61" t="s">
        <v>2911</v>
      </c>
      <c r="L268" s="61" t="s">
        <v>51</v>
      </c>
      <c r="M268" s="61" t="s">
        <v>52</v>
      </c>
      <c r="N268" s="61" t="s">
        <v>2912</v>
      </c>
      <c r="O268" s="61" t="s">
        <v>900</v>
      </c>
      <c r="P268" s="61" t="s">
        <v>634</v>
      </c>
      <c r="Q268" s="61" t="s">
        <v>634</v>
      </c>
      <c r="R268" s="61" t="s">
        <v>118</v>
      </c>
      <c r="S268" s="61" t="s">
        <v>2488</v>
      </c>
      <c r="T268" s="61" t="s">
        <v>59</v>
      </c>
      <c r="U268" s="61" t="s">
        <v>498</v>
      </c>
      <c r="V268" s="61" t="s">
        <v>614</v>
      </c>
      <c r="W268" s="61" t="s">
        <v>374</v>
      </c>
      <c r="X268" s="61" t="s">
        <v>64</v>
      </c>
      <c r="Y268" s="50" t="s">
        <v>345</v>
      </c>
      <c r="Z268" s="61" t="s">
        <v>59</v>
      </c>
      <c r="AA268" s="61" t="s">
        <v>511</v>
      </c>
      <c r="AB268" s="61" t="s">
        <v>2600</v>
      </c>
      <c r="AC268" s="61" t="s">
        <v>471</v>
      </c>
      <c r="AD268" s="61" t="s">
        <v>1556</v>
      </c>
      <c r="AE268" s="61" t="s">
        <v>1794</v>
      </c>
      <c r="AF268" s="61" t="s">
        <v>2546</v>
      </c>
      <c r="AG268" s="61" t="s">
        <v>2913</v>
      </c>
      <c r="AH268" s="61" t="s">
        <v>73</v>
      </c>
      <c r="AI268" s="61" t="s">
        <v>2914</v>
      </c>
      <c r="AJ268" s="71" t="s">
        <v>2915</v>
      </c>
      <c r="AK268" s="61" t="s">
        <v>2550</v>
      </c>
      <c r="AL268" s="64" t="s">
        <v>77</v>
      </c>
      <c r="AM268" s="64" t="s">
        <v>78</v>
      </c>
      <c r="AN268" s="64"/>
      <c r="AO268" s="64"/>
      <c r="AP268" s="75">
        <v>134635</v>
      </c>
      <c r="AQ268" s="55" t="b">
        <f t="shared" si="4"/>
        <v>1</v>
      </c>
    </row>
    <row r="269" spans="1:43" ht="26.25" customHeight="1" x14ac:dyDescent="0.15">
      <c r="A269" s="60">
        <v>559</v>
      </c>
      <c r="B269" s="80">
        <v>128266</v>
      </c>
      <c r="C269" s="61" t="s">
        <v>492</v>
      </c>
      <c r="D269" s="61" t="s">
        <v>2791</v>
      </c>
      <c r="E269" s="62" t="s">
        <v>2592</v>
      </c>
      <c r="F269" s="62" t="s">
        <v>2540</v>
      </c>
      <c r="G269" s="49">
        <v>17</v>
      </c>
      <c r="H269" s="146"/>
      <c r="I269" s="61" t="s">
        <v>2592</v>
      </c>
      <c r="J269" s="81" t="s">
        <v>49</v>
      </c>
      <c r="K269" s="52" t="s">
        <v>2916</v>
      </c>
      <c r="L269" s="81" t="s">
        <v>51</v>
      </c>
      <c r="M269" s="81" t="s">
        <v>52</v>
      </c>
      <c r="N269" s="81" t="s">
        <v>2917</v>
      </c>
      <c r="O269" s="81" t="s">
        <v>54</v>
      </c>
      <c r="P269" s="81" t="s">
        <v>2886</v>
      </c>
      <c r="Q269" s="81" t="s">
        <v>2886</v>
      </c>
      <c r="R269" s="81" t="s">
        <v>1931</v>
      </c>
      <c r="S269" s="81" t="s">
        <v>411</v>
      </c>
      <c r="T269" s="81" t="s">
        <v>59</v>
      </c>
      <c r="U269" s="81" t="s">
        <v>498</v>
      </c>
      <c r="V269" s="81" t="s">
        <v>1407</v>
      </c>
      <c r="W269" s="81" t="s">
        <v>1280</v>
      </c>
      <c r="X269" s="81" t="s">
        <v>64</v>
      </c>
      <c r="Y269" s="52" t="s">
        <v>345</v>
      </c>
      <c r="Z269" s="81" t="s">
        <v>59</v>
      </c>
      <c r="AA269" s="81" t="s">
        <v>511</v>
      </c>
      <c r="AB269" s="81" t="s">
        <v>2918</v>
      </c>
      <c r="AC269" s="81" t="s">
        <v>2919</v>
      </c>
      <c r="AD269" s="81" t="s">
        <v>1349</v>
      </c>
      <c r="AE269" s="81" t="s">
        <v>1802</v>
      </c>
      <c r="AF269" s="81" t="s">
        <v>2546</v>
      </c>
      <c r="AG269" s="81" t="s">
        <v>2920</v>
      </c>
      <c r="AH269" s="81" t="s">
        <v>73</v>
      </c>
      <c r="AI269" s="81" t="s">
        <v>2921</v>
      </c>
      <c r="AJ269" s="82" t="s">
        <v>2922</v>
      </c>
      <c r="AK269" s="61" t="s">
        <v>2550</v>
      </c>
      <c r="AL269" s="64" t="s">
        <v>77</v>
      </c>
      <c r="AM269" s="64" t="s">
        <v>1427</v>
      </c>
      <c r="AN269" s="64"/>
      <c r="AO269" s="64" t="s">
        <v>1428</v>
      </c>
      <c r="AP269" s="75">
        <v>128266</v>
      </c>
      <c r="AQ269" s="55" t="b">
        <f t="shared" si="4"/>
        <v>1</v>
      </c>
    </row>
    <row r="270" spans="1:43" ht="26.25" customHeight="1" x14ac:dyDescent="0.15">
      <c r="A270" s="60">
        <v>560</v>
      </c>
      <c r="B270" s="80">
        <v>128253</v>
      </c>
      <c r="C270" s="61" t="s">
        <v>492</v>
      </c>
      <c r="D270" s="61" t="s">
        <v>2791</v>
      </c>
      <c r="E270" s="62" t="s">
        <v>2592</v>
      </c>
      <c r="F270" s="62" t="s">
        <v>2540</v>
      </c>
      <c r="G270" s="49">
        <v>18</v>
      </c>
      <c r="H270" s="146"/>
      <c r="I270" s="61" t="s">
        <v>2592</v>
      </c>
      <c r="J270" s="81" t="s">
        <v>49</v>
      </c>
      <c r="K270" s="52" t="s">
        <v>2923</v>
      </c>
      <c r="L270" s="81" t="s">
        <v>51</v>
      </c>
      <c r="M270" s="81" t="s">
        <v>52</v>
      </c>
      <c r="N270" s="81" t="s">
        <v>2924</v>
      </c>
      <c r="O270" s="81" t="s">
        <v>115</v>
      </c>
      <c r="P270" s="81" t="s">
        <v>314</v>
      </c>
      <c r="Q270" s="81" t="s">
        <v>314</v>
      </c>
      <c r="R270" s="81" t="s">
        <v>118</v>
      </c>
      <c r="S270" s="81" t="s">
        <v>481</v>
      </c>
      <c r="T270" s="81" t="s">
        <v>59</v>
      </c>
      <c r="U270" s="81" t="s">
        <v>60</v>
      </c>
      <c r="V270" s="81" t="s">
        <v>2298</v>
      </c>
      <c r="W270" s="81" t="s">
        <v>2555</v>
      </c>
      <c r="X270" s="81" t="s">
        <v>64</v>
      </c>
      <c r="Y270" s="52" t="s">
        <v>345</v>
      </c>
      <c r="Z270" s="81" t="s">
        <v>59</v>
      </c>
      <c r="AA270" s="81" t="s">
        <v>2495</v>
      </c>
      <c r="AB270" s="81" t="s">
        <v>2925</v>
      </c>
      <c r="AC270" s="81" t="s">
        <v>541</v>
      </c>
      <c r="AD270" s="81" t="s">
        <v>92</v>
      </c>
      <c r="AE270" s="81" t="s">
        <v>492</v>
      </c>
      <c r="AF270" s="81" t="s">
        <v>2546</v>
      </c>
      <c r="AG270" s="81" t="s">
        <v>2926</v>
      </c>
      <c r="AH270" s="81" t="s">
        <v>73</v>
      </c>
      <c r="AI270" s="81" t="s">
        <v>2927</v>
      </c>
      <c r="AJ270" s="82" t="s">
        <v>2928</v>
      </c>
      <c r="AK270" s="61" t="s">
        <v>2550</v>
      </c>
      <c r="AL270" s="64" t="s">
        <v>77</v>
      </c>
      <c r="AM270" s="64" t="s">
        <v>78</v>
      </c>
      <c r="AN270" s="64"/>
      <c r="AO270" s="64"/>
      <c r="AP270" s="75">
        <v>128253</v>
      </c>
      <c r="AQ270" s="55" t="b">
        <f t="shared" si="4"/>
        <v>1</v>
      </c>
    </row>
    <row r="271" spans="1:43" ht="26.25" customHeight="1" x14ac:dyDescent="0.15">
      <c r="A271" s="60">
        <v>561</v>
      </c>
      <c r="B271" s="60">
        <v>130690</v>
      </c>
      <c r="C271" s="61" t="s">
        <v>492</v>
      </c>
      <c r="D271" s="61" t="s">
        <v>2791</v>
      </c>
      <c r="E271" s="62" t="s">
        <v>2592</v>
      </c>
      <c r="F271" s="62" t="s">
        <v>2540</v>
      </c>
      <c r="G271" s="49">
        <v>19</v>
      </c>
      <c r="H271" s="146"/>
      <c r="I271" s="61" t="s">
        <v>2592</v>
      </c>
      <c r="J271" s="61" t="s">
        <v>49</v>
      </c>
      <c r="K271" s="50" t="s">
        <v>2929</v>
      </c>
      <c r="L271" s="61" t="s">
        <v>51</v>
      </c>
      <c r="M271" s="61" t="s">
        <v>52</v>
      </c>
      <c r="N271" s="61" t="s">
        <v>2930</v>
      </c>
      <c r="O271" s="61" t="s">
        <v>115</v>
      </c>
      <c r="P271" s="61" t="s">
        <v>2853</v>
      </c>
      <c r="Q271" s="61" t="s">
        <v>2853</v>
      </c>
      <c r="R271" s="61" t="s">
        <v>118</v>
      </c>
      <c r="S271" s="61" t="s">
        <v>497</v>
      </c>
      <c r="T271" s="61" t="s">
        <v>59</v>
      </c>
      <c r="U271" s="61" t="s">
        <v>60</v>
      </c>
      <c r="V271" s="61" t="s">
        <v>2931</v>
      </c>
      <c r="W271" s="61" t="s">
        <v>59</v>
      </c>
      <c r="X271" s="61" t="s">
        <v>345</v>
      </c>
      <c r="Y271" s="50" t="s">
        <v>345</v>
      </c>
      <c r="Z271" s="61" t="s">
        <v>59</v>
      </c>
      <c r="AA271" s="61" t="s">
        <v>207</v>
      </c>
      <c r="AB271" s="61" t="s">
        <v>2932</v>
      </c>
      <c r="AC271" s="61" t="s">
        <v>2933</v>
      </c>
      <c r="AD271" s="61" t="s">
        <v>2934</v>
      </c>
      <c r="AE271" s="61" t="s">
        <v>2798</v>
      </c>
      <c r="AF271" s="61" t="s">
        <v>2546</v>
      </c>
      <c r="AG271" s="61" t="s">
        <v>2935</v>
      </c>
      <c r="AH271" s="61" t="s">
        <v>73</v>
      </c>
      <c r="AI271" s="61" t="s">
        <v>2936</v>
      </c>
      <c r="AJ271" s="71" t="s">
        <v>2937</v>
      </c>
      <c r="AK271" s="61" t="s">
        <v>2550</v>
      </c>
      <c r="AL271" s="64" t="s">
        <v>77</v>
      </c>
      <c r="AM271" s="64" t="s">
        <v>78</v>
      </c>
      <c r="AN271" s="64"/>
      <c r="AO271" s="64"/>
      <c r="AP271" s="75">
        <v>130690</v>
      </c>
      <c r="AQ271" s="55" t="b">
        <f t="shared" si="4"/>
        <v>1</v>
      </c>
    </row>
    <row r="272" spans="1:43" ht="26.25" customHeight="1" x14ac:dyDescent="0.15">
      <c r="A272" s="60">
        <v>562</v>
      </c>
      <c r="B272" s="60">
        <v>132248</v>
      </c>
      <c r="C272" s="61" t="s">
        <v>492</v>
      </c>
      <c r="D272" s="61" t="s">
        <v>2791</v>
      </c>
      <c r="E272" s="62" t="s">
        <v>2592</v>
      </c>
      <c r="F272" s="62" t="s">
        <v>2540</v>
      </c>
      <c r="G272" s="49">
        <v>20</v>
      </c>
      <c r="H272" s="146"/>
      <c r="I272" s="61" t="s">
        <v>2592</v>
      </c>
      <c r="J272" s="61" t="s">
        <v>49</v>
      </c>
      <c r="K272" s="61" t="s">
        <v>2938</v>
      </c>
      <c r="L272" s="61" t="s">
        <v>51</v>
      </c>
      <c r="M272" s="61" t="s">
        <v>52</v>
      </c>
      <c r="N272" s="61" t="s">
        <v>2939</v>
      </c>
      <c r="O272" s="61" t="s">
        <v>900</v>
      </c>
      <c r="P272" s="61" t="s">
        <v>235</v>
      </c>
      <c r="Q272" s="61" t="s">
        <v>235</v>
      </c>
      <c r="R272" s="61" t="s">
        <v>171</v>
      </c>
      <c r="S272" s="61" t="s">
        <v>1071</v>
      </c>
      <c r="T272" s="61" t="s">
        <v>59</v>
      </c>
      <c r="U272" s="61" t="s">
        <v>173</v>
      </c>
      <c r="V272" s="61" t="s">
        <v>2940</v>
      </c>
      <c r="W272" s="61" t="s">
        <v>374</v>
      </c>
      <c r="X272" s="61" t="s">
        <v>64</v>
      </c>
      <c r="Y272" s="50" t="s">
        <v>345</v>
      </c>
      <c r="Z272" s="61" t="s">
        <v>59</v>
      </c>
      <c r="AA272" s="61" t="s">
        <v>2941</v>
      </c>
      <c r="AB272" s="61" t="s">
        <v>1784</v>
      </c>
      <c r="AC272" s="61" t="s">
        <v>2373</v>
      </c>
      <c r="AD272" s="61" t="s">
        <v>2448</v>
      </c>
      <c r="AE272" s="61" t="s">
        <v>492</v>
      </c>
      <c r="AF272" s="61" t="s">
        <v>2546</v>
      </c>
      <c r="AG272" s="61" t="s">
        <v>2942</v>
      </c>
      <c r="AH272" s="61" t="s">
        <v>73</v>
      </c>
      <c r="AI272" s="61" t="s">
        <v>2943</v>
      </c>
      <c r="AJ272" s="71" t="s">
        <v>2944</v>
      </c>
      <c r="AK272" s="61" t="s">
        <v>2550</v>
      </c>
      <c r="AL272" s="64" t="s">
        <v>77</v>
      </c>
      <c r="AM272" s="64" t="s">
        <v>78</v>
      </c>
      <c r="AN272" s="64"/>
      <c r="AO272" s="64"/>
      <c r="AP272" s="75">
        <v>132248</v>
      </c>
      <c r="AQ272" s="55" t="b">
        <f t="shared" si="4"/>
        <v>1</v>
      </c>
    </row>
    <row r="273" spans="1:43" ht="26.25" customHeight="1" x14ac:dyDescent="0.15">
      <c r="A273" s="60">
        <v>563</v>
      </c>
      <c r="B273" s="60">
        <v>133953</v>
      </c>
      <c r="C273" s="61" t="s">
        <v>492</v>
      </c>
      <c r="D273" s="61" t="s">
        <v>2791</v>
      </c>
      <c r="E273" s="62" t="s">
        <v>2592</v>
      </c>
      <c r="F273" s="62" t="s">
        <v>2540</v>
      </c>
      <c r="G273" s="49">
        <v>21</v>
      </c>
      <c r="H273" s="146"/>
      <c r="I273" s="61" t="s">
        <v>2592</v>
      </c>
      <c r="J273" s="61" t="s">
        <v>80</v>
      </c>
      <c r="K273" s="61" t="s">
        <v>2945</v>
      </c>
      <c r="L273" s="61" t="s">
        <v>51</v>
      </c>
      <c r="M273" s="61" t="s">
        <v>52</v>
      </c>
      <c r="N273" s="61" t="s">
        <v>2946</v>
      </c>
      <c r="O273" s="61" t="s">
        <v>54</v>
      </c>
      <c r="P273" s="61" t="s">
        <v>2853</v>
      </c>
      <c r="Q273" s="61" t="s">
        <v>2853</v>
      </c>
      <c r="R273" s="61" t="s">
        <v>205</v>
      </c>
      <c r="S273" s="61" t="s">
        <v>172</v>
      </c>
      <c r="T273" s="61" t="s">
        <v>59</v>
      </c>
      <c r="U273" s="61" t="s">
        <v>80</v>
      </c>
      <c r="V273" s="61" t="s">
        <v>2947</v>
      </c>
      <c r="W273" s="61" t="s">
        <v>59</v>
      </c>
      <c r="X273" s="61" t="s">
        <v>64</v>
      </c>
      <c r="Y273" s="50" t="s">
        <v>345</v>
      </c>
      <c r="Z273" s="61" t="s">
        <v>59</v>
      </c>
      <c r="AA273" s="61" t="s">
        <v>1453</v>
      </c>
      <c r="AB273" s="61" t="s">
        <v>2948</v>
      </c>
      <c r="AC273" s="61" t="s">
        <v>259</v>
      </c>
      <c r="AD273" s="61" t="s">
        <v>2949</v>
      </c>
      <c r="AE273" s="61" t="s">
        <v>2950</v>
      </c>
      <c r="AF273" s="61" t="s">
        <v>2546</v>
      </c>
      <c r="AG273" s="61" t="s">
        <v>2951</v>
      </c>
      <c r="AH273" s="61" t="s">
        <v>73</v>
      </c>
      <c r="AI273" s="61" t="s">
        <v>2952</v>
      </c>
      <c r="AJ273" s="71" t="s">
        <v>2953</v>
      </c>
      <c r="AK273" s="61" t="s">
        <v>2550</v>
      </c>
      <c r="AL273" s="64" t="s">
        <v>77</v>
      </c>
      <c r="AM273" s="64" t="s">
        <v>78</v>
      </c>
      <c r="AN273" s="64"/>
      <c r="AO273" s="64"/>
      <c r="AP273" s="75">
        <v>133953</v>
      </c>
      <c r="AQ273" s="55" t="b">
        <f t="shared" si="4"/>
        <v>1</v>
      </c>
    </row>
    <row r="274" spans="1:43" ht="26.25" customHeight="1" x14ac:dyDescent="0.15">
      <c r="A274" s="60">
        <v>564</v>
      </c>
      <c r="B274" s="60">
        <v>130484</v>
      </c>
      <c r="C274" s="61" t="s">
        <v>492</v>
      </c>
      <c r="D274" s="61" t="s">
        <v>2791</v>
      </c>
      <c r="E274" s="62" t="s">
        <v>2592</v>
      </c>
      <c r="F274" s="62" t="s">
        <v>2540</v>
      </c>
      <c r="G274" s="49">
        <v>22</v>
      </c>
      <c r="H274" s="146"/>
      <c r="I274" s="61" t="s">
        <v>2592</v>
      </c>
      <c r="J274" s="61" t="s">
        <v>80</v>
      </c>
      <c r="K274" s="50" t="s">
        <v>2954</v>
      </c>
      <c r="L274" s="61" t="s">
        <v>51</v>
      </c>
      <c r="M274" s="61" t="s">
        <v>52</v>
      </c>
      <c r="N274" s="61" t="s">
        <v>2955</v>
      </c>
      <c r="O274" s="61" t="s">
        <v>115</v>
      </c>
      <c r="P274" s="61" t="s">
        <v>2956</v>
      </c>
      <c r="Q274" s="61" t="s">
        <v>2956</v>
      </c>
      <c r="R274" s="61" t="s">
        <v>556</v>
      </c>
      <c r="S274" s="61" t="s">
        <v>557</v>
      </c>
      <c r="T274" s="61" t="s">
        <v>59</v>
      </c>
      <c r="U274" s="61" t="s">
        <v>173</v>
      </c>
      <c r="V274" s="61" t="s">
        <v>614</v>
      </c>
      <c r="W274" s="61" t="s">
        <v>2085</v>
      </c>
      <c r="X274" s="61" t="s">
        <v>64</v>
      </c>
      <c r="Y274" s="50" t="s">
        <v>345</v>
      </c>
      <c r="Z274" s="61" t="s">
        <v>59</v>
      </c>
      <c r="AA274" s="61" t="s">
        <v>511</v>
      </c>
      <c r="AB274" s="61" t="s">
        <v>760</v>
      </c>
      <c r="AC274" s="61" t="s">
        <v>513</v>
      </c>
      <c r="AD274" s="61" t="s">
        <v>1502</v>
      </c>
      <c r="AE274" s="61" t="s">
        <v>2957</v>
      </c>
      <c r="AF274" s="61" t="s">
        <v>2546</v>
      </c>
      <c r="AG274" s="61" t="s">
        <v>2958</v>
      </c>
      <c r="AH274" s="61" t="s">
        <v>73</v>
      </c>
      <c r="AI274" s="61" t="s">
        <v>2959</v>
      </c>
      <c r="AJ274" s="71" t="s">
        <v>2960</v>
      </c>
      <c r="AK274" s="61" t="s">
        <v>2550</v>
      </c>
      <c r="AL274" s="64" t="s">
        <v>77</v>
      </c>
      <c r="AM274" s="64" t="s">
        <v>78</v>
      </c>
      <c r="AN274" s="64"/>
      <c r="AO274" s="64"/>
      <c r="AP274" s="75">
        <v>130484</v>
      </c>
      <c r="AQ274" s="55" t="b">
        <f t="shared" si="4"/>
        <v>1</v>
      </c>
    </row>
    <row r="275" spans="1:43" ht="26.25" customHeight="1" x14ac:dyDescent="0.15">
      <c r="A275" s="60">
        <v>566</v>
      </c>
      <c r="B275" s="80">
        <v>105475</v>
      </c>
      <c r="C275" s="61" t="s">
        <v>492</v>
      </c>
      <c r="D275" s="61" t="s">
        <v>2791</v>
      </c>
      <c r="E275" s="62" t="s">
        <v>2592</v>
      </c>
      <c r="F275" s="62" t="s">
        <v>2540</v>
      </c>
      <c r="G275" s="49">
        <v>24</v>
      </c>
      <c r="H275" s="146"/>
      <c r="I275" s="61" t="s">
        <v>2592</v>
      </c>
      <c r="J275" s="81" t="s">
        <v>49</v>
      </c>
      <c r="K275" s="52" t="s">
        <v>2961</v>
      </c>
      <c r="L275" s="81" t="s">
        <v>217</v>
      </c>
      <c r="M275" s="81" t="s">
        <v>52</v>
      </c>
      <c r="N275" s="81" t="s">
        <v>2962</v>
      </c>
      <c r="O275" s="81" t="s">
        <v>54</v>
      </c>
      <c r="P275" s="81" t="s">
        <v>634</v>
      </c>
      <c r="Q275" s="81" t="s">
        <v>634</v>
      </c>
      <c r="R275" s="81" t="s">
        <v>611</v>
      </c>
      <c r="S275" s="81" t="s">
        <v>680</v>
      </c>
      <c r="T275" s="81" t="s">
        <v>80</v>
      </c>
      <c r="U275" s="81" t="s">
        <v>173</v>
      </c>
      <c r="V275" s="81" t="s">
        <v>469</v>
      </c>
      <c r="W275" s="81" t="s">
        <v>2963</v>
      </c>
      <c r="X275" s="81" t="s">
        <v>64</v>
      </c>
      <c r="Y275" s="52" t="s">
        <v>345</v>
      </c>
      <c r="Z275" s="81" t="s">
        <v>59</v>
      </c>
      <c r="AA275" s="81" t="s">
        <v>511</v>
      </c>
      <c r="AB275" s="81" t="s">
        <v>2964</v>
      </c>
      <c r="AC275" s="81" t="s">
        <v>471</v>
      </c>
      <c r="AD275" s="81" t="s">
        <v>178</v>
      </c>
      <c r="AE275" s="81" t="s">
        <v>1794</v>
      </c>
      <c r="AF275" s="81" t="s">
        <v>2546</v>
      </c>
      <c r="AG275" s="81" t="s">
        <v>2965</v>
      </c>
      <c r="AH275" s="81" t="s">
        <v>73</v>
      </c>
      <c r="AI275" s="81" t="s">
        <v>2966</v>
      </c>
      <c r="AJ275" s="82" t="s">
        <v>2967</v>
      </c>
      <c r="AK275" s="61" t="s">
        <v>2550</v>
      </c>
      <c r="AL275" s="64" t="s">
        <v>77</v>
      </c>
      <c r="AM275" s="64" t="s">
        <v>78</v>
      </c>
      <c r="AN275" s="64"/>
      <c r="AO275" s="64"/>
      <c r="AP275" s="75">
        <v>105475</v>
      </c>
      <c r="AQ275" s="55" t="b">
        <f t="shared" si="4"/>
        <v>1</v>
      </c>
    </row>
    <row r="276" spans="1:43" ht="26.25" customHeight="1" x14ac:dyDescent="0.15">
      <c r="A276" s="60">
        <v>569</v>
      </c>
      <c r="B276" s="80">
        <v>108063</v>
      </c>
      <c r="C276" s="61" t="s">
        <v>492</v>
      </c>
      <c r="D276" s="61" t="s">
        <v>2791</v>
      </c>
      <c r="E276" s="62" t="s">
        <v>2592</v>
      </c>
      <c r="F276" s="62" t="s">
        <v>2540</v>
      </c>
      <c r="G276" s="49">
        <v>27</v>
      </c>
      <c r="H276" s="146"/>
      <c r="I276" s="61" t="s">
        <v>2592</v>
      </c>
      <c r="J276" s="81" t="s">
        <v>80</v>
      </c>
      <c r="K276" s="52" t="s">
        <v>2968</v>
      </c>
      <c r="L276" s="81" t="s">
        <v>51</v>
      </c>
      <c r="M276" s="81" t="s">
        <v>52</v>
      </c>
      <c r="N276" s="81" t="s">
        <v>2969</v>
      </c>
      <c r="O276" s="81" t="s">
        <v>54</v>
      </c>
      <c r="P276" s="81" t="s">
        <v>2970</v>
      </c>
      <c r="Q276" s="81" t="s">
        <v>2970</v>
      </c>
      <c r="R276" s="81" t="s">
        <v>171</v>
      </c>
      <c r="S276" s="81" t="s">
        <v>1071</v>
      </c>
      <c r="T276" s="81" t="s">
        <v>59</v>
      </c>
      <c r="U276" s="81" t="s">
        <v>498</v>
      </c>
      <c r="V276" s="81" t="s">
        <v>700</v>
      </c>
      <c r="W276" s="81" t="s">
        <v>59</v>
      </c>
      <c r="X276" s="81" t="s">
        <v>64</v>
      </c>
      <c r="Y276" s="52" t="s">
        <v>64</v>
      </c>
      <c r="Z276" s="81" t="s">
        <v>65</v>
      </c>
      <c r="AA276" s="81" t="s">
        <v>2971</v>
      </c>
      <c r="AB276" s="81" t="s">
        <v>2972</v>
      </c>
      <c r="AC276" s="81" t="s">
        <v>1106</v>
      </c>
      <c r="AD276" s="81" t="s">
        <v>2973</v>
      </c>
      <c r="AE276" s="81" t="s">
        <v>1794</v>
      </c>
      <c r="AF276" s="81" t="s">
        <v>2546</v>
      </c>
      <c r="AG276" s="81" t="s">
        <v>2974</v>
      </c>
      <c r="AH276" s="81" t="s">
        <v>73</v>
      </c>
      <c r="AI276" s="81" t="s">
        <v>2975</v>
      </c>
      <c r="AJ276" s="82" t="s">
        <v>2976</v>
      </c>
      <c r="AK276" s="61" t="s">
        <v>2550</v>
      </c>
      <c r="AL276" s="64" t="s">
        <v>77</v>
      </c>
      <c r="AM276" s="64" t="s">
        <v>78</v>
      </c>
      <c r="AN276" s="64"/>
      <c r="AO276" s="64"/>
      <c r="AP276" s="75">
        <v>108063</v>
      </c>
      <c r="AQ276" s="55" t="b">
        <f t="shared" si="4"/>
        <v>1</v>
      </c>
    </row>
    <row r="277" spans="1:43" ht="26.25" customHeight="1" x14ac:dyDescent="0.15">
      <c r="A277" s="60">
        <v>570</v>
      </c>
      <c r="B277" s="60">
        <v>134092</v>
      </c>
      <c r="C277" s="61" t="s">
        <v>492</v>
      </c>
      <c r="D277" s="61" t="s">
        <v>2791</v>
      </c>
      <c r="E277" s="62" t="s">
        <v>2592</v>
      </c>
      <c r="F277" s="62" t="s">
        <v>2540</v>
      </c>
      <c r="G277" s="49">
        <v>28</v>
      </c>
      <c r="H277" s="146"/>
      <c r="I277" s="61" t="s">
        <v>2592</v>
      </c>
      <c r="J277" s="61" t="s">
        <v>49</v>
      </c>
      <c r="K277" s="61" t="s">
        <v>2977</v>
      </c>
      <c r="L277" s="61" t="s">
        <v>51</v>
      </c>
      <c r="M277" s="61" t="s">
        <v>52</v>
      </c>
      <c r="N277" s="61" t="s">
        <v>2978</v>
      </c>
      <c r="O277" s="61" t="s">
        <v>54</v>
      </c>
      <c r="P277" s="61" t="s">
        <v>2979</v>
      </c>
      <c r="Q277" s="61" t="s">
        <v>2980</v>
      </c>
      <c r="R277" s="61" t="s">
        <v>171</v>
      </c>
      <c r="S277" s="61" t="s">
        <v>58</v>
      </c>
      <c r="T277" s="61" t="s">
        <v>59</v>
      </c>
      <c r="U277" s="61" t="s">
        <v>173</v>
      </c>
      <c r="V277" s="61" t="s">
        <v>424</v>
      </c>
      <c r="W277" s="61" t="s">
        <v>2981</v>
      </c>
      <c r="X277" s="61" t="s">
        <v>64</v>
      </c>
      <c r="Y277" s="50" t="s">
        <v>667</v>
      </c>
      <c r="Z277" s="61" t="s">
        <v>59</v>
      </c>
      <c r="AA277" s="61" t="s">
        <v>2982</v>
      </c>
      <c r="AB277" s="61" t="s">
        <v>360</v>
      </c>
      <c r="AC277" s="61" t="s">
        <v>124</v>
      </c>
      <c r="AD277" s="61" t="s">
        <v>2983</v>
      </c>
      <c r="AE277" s="61" t="s">
        <v>2984</v>
      </c>
      <c r="AF277" s="61" t="s">
        <v>2985</v>
      </c>
      <c r="AG277" s="61" t="s">
        <v>2986</v>
      </c>
      <c r="AH277" s="61" t="s">
        <v>73</v>
      </c>
      <c r="AI277" s="61" t="s">
        <v>2987</v>
      </c>
      <c r="AJ277" s="71" t="s">
        <v>2988</v>
      </c>
      <c r="AK277" s="61" t="s">
        <v>2550</v>
      </c>
      <c r="AL277" s="64" t="s">
        <v>77</v>
      </c>
      <c r="AM277" s="64" t="s">
        <v>78</v>
      </c>
      <c r="AN277" s="64"/>
      <c r="AO277" s="64"/>
      <c r="AP277" s="75">
        <v>134092</v>
      </c>
      <c r="AQ277" s="55" t="b">
        <f t="shared" si="4"/>
        <v>1</v>
      </c>
    </row>
    <row r="278" spans="1:43" ht="26.25" customHeight="1" x14ac:dyDescent="0.15">
      <c r="A278" s="60">
        <v>571</v>
      </c>
      <c r="B278" s="60">
        <v>132987</v>
      </c>
      <c r="C278" s="61" t="s">
        <v>492</v>
      </c>
      <c r="D278" s="61" t="s">
        <v>2791</v>
      </c>
      <c r="E278" s="62" t="s">
        <v>2592</v>
      </c>
      <c r="F278" s="62" t="s">
        <v>2540</v>
      </c>
      <c r="G278" s="49">
        <v>29</v>
      </c>
      <c r="H278" s="146"/>
      <c r="I278" s="61" t="s">
        <v>1328</v>
      </c>
      <c r="J278" s="61" t="s">
        <v>49</v>
      </c>
      <c r="K278" s="61" t="s">
        <v>2989</v>
      </c>
      <c r="L278" s="61" t="s">
        <v>217</v>
      </c>
      <c r="M278" s="61" t="s">
        <v>312</v>
      </c>
      <c r="N278" s="61" t="s">
        <v>2990</v>
      </c>
      <c r="O278" s="61" t="s">
        <v>115</v>
      </c>
      <c r="P278" s="61" t="s">
        <v>314</v>
      </c>
      <c r="Q278" s="61" t="s">
        <v>314</v>
      </c>
      <c r="R278" s="61" t="s">
        <v>1048</v>
      </c>
      <c r="S278" s="61" t="s">
        <v>788</v>
      </c>
      <c r="T278" s="61" t="s">
        <v>59</v>
      </c>
      <c r="U278" s="61" t="s">
        <v>60</v>
      </c>
      <c r="V278" s="61" t="s">
        <v>2991</v>
      </c>
      <c r="W278" s="61" t="s">
        <v>954</v>
      </c>
      <c r="X278" s="61" t="s">
        <v>64</v>
      </c>
      <c r="Y278" s="50" t="s">
        <v>64</v>
      </c>
      <c r="Z278" s="61" t="s">
        <v>65</v>
      </c>
      <c r="AA278" s="61" t="s">
        <v>2992</v>
      </c>
      <c r="AB278" s="61" t="s">
        <v>2993</v>
      </c>
      <c r="AC278" s="61" t="s">
        <v>2994</v>
      </c>
      <c r="AD278" s="61" t="s">
        <v>92</v>
      </c>
      <c r="AE278" s="61" t="s">
        <v>2995</v>
      </c>
      <c r="AF278" s="61" t="s">
        <v>2546</v>
      </c>
      <c r="AG278" s="61" t="s">
        <v>2996</v>
      </c>
      <c r="AH278" s="61" t="s">
        <v>73</v>
      </c>
      <c r="AI278" s="61" t="s">
        <v>2997</v>
      </c>
      <c r="AJ278" s="71" t="s">
        <v>2998</v>
      </c>
      <c r="AK278" s="61" t="s">
        <v>2550</v>
      </c>
      <c r="AL278" s="64" t="s">
        <v>77</v>
      </c>
      <c r="AM278" s="64" t="s">
        <v>78</v>
      </c>
      <c r="AN278" s="64"/>
      <c r="AO278" s="64"/>
      <c r="AP278" s="75">
        <v>132987</v>
      </c>
      <c r="AQ278" s="55" t="b">
        <f t="shared" si="4"/>
        <v>1</v>
      </c>
    </row>
    <row r="279" spans="1:43" ht="26.25" customHeight="1" x14ac:dyDescent="0.15">
      <c r="A279" s="60">
        <v>572</v>
      </c>
      <c r="B279" s="60">
        <v>132283</v>
      </c>
      <c r="C279" s="61" t="s">
        <v>492</v>
      </c>
      <c r="D279" s="61" t="s">
        <v>2791</v>
      </c>
      <c r="E279" s="62" t="s">
        <v>2592</v>
      </c>
      <c r="F279" s="62" t="s">
        <v>2540</v>
      </c>
      <c r="G279" s="49">
        <v>30</v>
      </c>
      <c r="H279" s="146"/>
      <c r="I279" s="61" t="s">
        <v>2592</v>
      </c>
      <c r="J279" s="61" t="s">
        <v>49</v>
      </c>
      <c r="K279" s="61" t="s">
        <v>2999</v>
      </c>
      <c r="L279" s="61" t="s">
        <v>51</v>
      </c>
      <c r="M279" s="61" t="s">
        <v>52</v>
      </c>
      <c r="N279" s="61" t="s">
        <v>3000</v>
      </c>
      <c r="O279" s="61" t="s">
        <v>900</v>
      </c>
      <c r="P279" s="61" t="s">
        <v>1357</v>
      </c>
      <c r="Q279" s="61" t="s">
        <v>1357</v>
      </c>
      <c r="R279" s="61" t="s">
        <v>205</v>
      </c>
      <c r="S279" s="61" t="s">
        <v>2805</v>
      </c>
      <c r="T279" s="61" t="s">
        <v>59</v>
      </c>
      <c r="U279" s="61" t="s">
        <v>3001</v>
      </c>
      <c r="V279" s="61" t="s">
        <v>298</v>
      </c>
      <c r="W279" s="61" t="s">
        <v>2734</v>
      </c>
      <c r="X279" s="61" t="s">
        <v>64</v>
      </c>
      <c r="Y279" s="50" t="s">
        <v>64</v>
      </c>
      <c r="Z279" s="61" t="s">
        <v>65</v>
      </c>
      <c r="AA279" s="61" t="s">
        <v>3002</v>
      </c>
      <c r="AB279" s="61" t="s">
        <v>3003</v>
      </c>
      <c r="AC279" s="61" t="s">
        <v>3004</v>
      </c>
      <c r="AD279" s="61" t="s">
        <v>714</v>
      </c>
      <c r="AE279" s="61" t="s">
        <v>3005</v>
      </c>
      <c r="AF279" s="61" t="s">
        <v>2546</v>
      </c>
      <c r="AG279" s="61" t="s">
        <v>3006</v>
      </c>
      <c r="AH279" s="61" t="s">
        <v>73</v>
      </c>
      <c r="AI279" s="61" t="s">
        <v>3007</v>
      </c>
      <c r="AJ279" s="71" t="s">
        <v>3008</v>
      </c>
      <c r="AK279" s="61" t="s">
        <v>2550</v>
      </c>
      <c r="AL279" s="64" t="s">
        <v>77</v>
      </c>
      <c r="AM279" s="64" t="s">
        <v>78</v>
      </c>
      <c r="AN279" s="64"/>
      <c r="AO279" s="64"/>
      <c r="AP279" s="75">
        <v>132283</v>
      </c>
      <c r="AQ279" s="55" t="b">
        <f t="shared" si="4"/>
        <v>1</v>
      </c>
    </row>
    <row r="280" spans="1:43" ht="26.25" customHeight="1" x14ac:dyDescent="0.15">
      <c r="A280" s="60">
        <v>573</v>
      </c>
      <c r="B280" s="60">
        <v>133819</v>
      </c>
      <c r="C280" s="61" t="s">
        <v>492</v>
      </c>
      <c r="D280" s="61" t="s">
        <v>2791</v>
      </c>
      <c r="E280" s="62" t="s">
        <v>2592</v>
      </c>
      <c r="F280" s="62" t="s">
        <v>2540</v>
      </c>
      <c r="G280" s="49">
        <v>31</v>
      </c>
      <c r="H280" s="146"/>
      <c r="I280" s="61" t="s">
        <v>2592</v>
      </c>
      <c r="J280" s="61" t="s">
        <v>49</v>
      </c>
      <c r="K280" s="61" t="s">
        <v>3009</v>
      </c>
      <c r="L280" s="61" t="s">
        <v>51</v>
      </c>
      <c r="M280" s="61" t="s">
        <v>52</v>
      </c>
      <c r="N280" s="61" t="s">
        <v>3010</v>
      </c>
      <c r="O280" s="61" t="s">
        <v>54</v>
      </c>
      <c r="P280" s="61" t="s">
        <v>1366</v>
      </c>
      <c r="Q280" s="61" t="s">
        <v>1366</v>
      </c>
      <c r="R280" s="61" t="s">
        <v>1464</v>
      </c>
      <c r="S280" s="61" t="s">
        <v>1071</v>
      </c>
      <c r="T280" s="61" t="s">
        <v>59</v>
      </c>
      <c r="U280" s="61" t="s">
        <v>498</v>
      </c>
      <c r="V280" s="61" t="s">
        <v>3011</v>
      </c>
      <c r="W280" s="61" t="s">
        <v>374</v>
      </c>
      <c r="X280" s="61" t="s">
        <v>64</v>
      </c>
      <c r="Y280" s="50" t="s">
        <v>64</v>
      </c>
      <c r="Z280" s="61" t="s">
        <v>65</v>
      </c>
      <c r="AA280" s="61" t="s">
        <v>3012</v>
      </c>
      <c r="AB280" s="61" t="s">
        <v>3003</v>
      </c>
      <c r="AC280" s="61" t="s">
        <v>1106</v>
      </c>
      <c r="AD280" s="61" t="s">
        <v>2699</v>
      </c>
      <c r="AE280" s="61" t="s">
        <v>3013</v>
      </c>
      <c r="AF280" s="61" t="s">
        <v>2546</v>
      </c>
      <c r="AG280" s="61" t="s">
        <v>3014</v>
      </c>
      <c r="AH280" s="61" t="s">
        <v>73</v>
      </c>
      <c r="AI280" s="61" t="s">
        <v>3015</v>
      </c>
      <c r="AJ280" s="71" t="s">
        <v>3016</v>
      </c>
      <c r="AK280" s="61" t="s">
        <v>2550</v>
      </c>
      <c r="AL280" s="64" t="s">
        <v>77</v>
      </c>
      <c r="AM280" s="64" t="s">
        <v>78</v>
      </c>
      <c r="AN280" s="64"/>
      <c r="AO280" s="64"/>
      <c r="AP280" s="75">
        <v>133819</v>
      </c>
      <c r="AQ280" s="55" t="b">
        <f t="shared" si="4"/>
        <v>1</v>
      </c>
    </row>
    <row r="281" spans="1:43" ht="26.25" customHeight="1" x14ac:dyDescent="0.15">
      <c r="A281" s="60">
        <v>574</v>
      </c>
      <c r="B281" s="60">
        <v>133240</v>
      </c>
      <c r="C281" s="61" t="s">
        <v>492</v>
      </c>
      <c r="D281" s="61" t="s">
        <v>2791</v>
      </c>
      <c r="E281" s="62" t="s">
        <v>2592</v>
      </c>
      <c r="F281" s="62" t="s">
        <v>2540</v>
      </c>
      <c r="G281" s="49">
        <v>32</v>
      </c>
      <c r="H281" s="145"/>
      <c r="I281" s="61" t="s">
        <v>2592</v>
      </c>
      <c r="J281" s="61" t="s">
        <v>49</v>
      </c>
      <c r="K281" s="61" t="s">
        <v>3017</v>
      </c>
      <c r="L281" s="61" t="s">
        <v>217</v>
      </c>
      <c r="M281" s="61" t="s">
        <v>52</v>
      </c>
      <c r="N281" s="61" t="s">
        <v>3018</v>
      </c>
      <c r="O281" s="61" t="s">
        <v>54</v>
      </c>
      <c r="P281" s="61" t="s">
        <v>610</v>
      </c>
      <c r="Q281" s="61" t="s">
        <v>610</v>
      </c>
      <c r="R281" s="61" t="s">
        <v>3019</v>
      </c>
      <c r="S281" s="61" t="s">
        <v>2588</v>
      </c>
      <c r="T281" s="61" t="s">
        <v>59</v>
      </c>
      <c r="U281" s="61" t="s">
        <v>498</v>
      </c>
      <c r="V281" s="61" t="s">
        <v>3020</v>
      </c>
      <c r="W281" s="61" t="s">
        <v>3021</v>
      </c>
      <c r="X281" s="61" t="s">
        <v>64</v>
      </c>
      <c r="Y281" s="50" t="s">
        <v>64</v>
      </c>
      <c r="Z281" s="61" t="s">
        <v>65</v>
      </c>
      <c r="AA281" s="61" t="s">
        <v>3022</v>
      </c>
      <c r="AB281" s="61" t="s">
        <v>360</v>
      </c>
      <c r="AC281" s="61" t="s">
        <v>2049</v>
      </c>
      <c r="AD281" s="61" t="s">
        <v>3023</v>
      </c>
      <c r="AE281" s="61" t="s">
        <v>2798</v>
      </c>
      <c r="AF281" s="61" t="s">
        <v>2546</v>
      </c>
      <c r="AG281" s="61" t="s">
        <v>3024</v>
      </c>
      <c r="AH281" s="61" t="s">
        <v>73</v>
      </c>
      <c r="AI281" s="61" t="s">
        <v>3025</v>
      </c>
      <c r="AJ281" s="71" t="s">
        <v>3026</v>
      </c>
      <c r="AK281" s="61" t="s">
        <v>2550</v>
      </c>
      <c r="AL281" s="64" t="s">
        <v>77</v>
      </c>
      <c r="AM281" s="64" t="s">
        <v>78</v>
      </c>
      <c r="AN281" s="64"/>
      <c r="AO281" s="64"/>
      <c r="AP281" s="75">
        <v>133240</v>
      </c>
      <c r="AQ281" s="55" t="b">
        <f t="shared" si="4"/>
        <v>1</v>
      </c>
    </row>
    <row r="282" spans="1:43" ht="26.25" customHeight="1" x14ac:dyDescent="0.15">
      <c r="A282" s="60">
        <v>575</v>
      </c>
      <c r="B282" s="60">
        <v>106578</v>
      </c>
      <c r="C282" s="61" t="s">
        <v>492</v>
      </c>
      <c r="D282" s="61" t="s">
        <v>2791</v>
      </c>
      <c r="E282" s="62" t="s">
        <v>2546</v>
      </c>
      <c r="F282" s="62" t="s">
        <v>3027</v>
      </c>
      <c r="G282" s="49">
        <v>1</v>
      </c>
      <c r="H282" s="144" t="s">
        <v>3028</v>
      </c>
      <c r="I282" s="61" t="s">
        <v>2546</v>
      </c>
      <c r="J282" s="61" t="s">
        <v>80</v>
      </c>
      <c r="K282" s="61" t="s">
        <v>3029</v>
      </c>
      <c r="L282" s="61" t="s">
        <v>217</v>
      </c>
      <c r="M282" s="61" t="s">
        <v>52</v>
      </c>
      <c r="N282" s="61" t="s">
        <v>3030</v>
      </c>
      <c r="O282" s="61" t="s">
        <v>54</v>
      </c>
      <c r="P282" s="61" t="s">
        <v>84</v>
      </c>
      <c r="Q282" s="61" t="s">
        <v>84</v>
      </c>
      <c r="R282" s="61" t="s">
        <v>1605</v>
      </c>
      <c r="S282" s="61" t="s">
        <v>2461</v>
      </c>
      <c r="T282" s="61" t="s">
        <v>1718</v>
      </c>
      <c r="U282" s="61" t="s">
        <v>60</v>
      </c>
      <c r="V282" s="61" t="s">
        <v>3031</v>
      </c>
      <c r="W282" s="61" t="s">
        <v>3032</v>
      </c>
      <c r="X282" s="61" t="s">
        <v>64</v>
      </c>
      <c r="Y282" s="50" t="s">
        <v>667</v>
      </c>
      <c r="Z282" s="61" t="s">
        <v>59</v>
      </c>
      <c r="AA282" s="61" t="s">
        <v>346</v>
      </c>
      <c r="AB282" s="61" t="s">
        <v>600</v>
      </c>
      <c r="AC282" s="61" t="s">
        <v>415</v>
      </c>
      <c r="AD282" s="61" t="s">
        <v>714</v>
      </c>
      <c r="AE282" s="61" t="s">
        <v>2031</v>
      </c>
      <c r="AF282" s="61" t="s">
        <v>1787</v>
      </c>
      <c r="AG282" s="61" t="s">
        <v>3033</v>
      </c>
      <c r="AH282" s="61" t="s">
        <v>73</v>
      </c>
      <c r="AI282" s="61" t="s">
        <v>3034</v>
      </c>
      <c r="AJ282" s="71" t="s">
        <v>3035</v>
      </c>
      <c r="AK282" s="61" t="s">
        <v>2550</v>
      </c>
      <c r="AL282" s="64" t="s">
        <v>77</v>
      </c>
      <c r="AM282" s="64" t="s">
        <v>78</v>
      </c>
      <c r="AN282" s="64"/>
      <c r="AO282" s="64"/>
      <c r="AP282" s="75">
        <v>106578</v>
      </c>
      <c r="AQ282" s="55" t="b">
        <f t="shared" si="4"/>
        <v>1</v>
      </c>
    </row>
    <row r="283" spans="1:43" ht="26.25" customHeight="1" x14ac:dyDescent="0.15">
      <c r="A283" s="60">
        <v>577</v>
      </c>
      <c r="B283" s="60">
        <v>134182</v>
      </c>
      <c r="C283" s="61" t="s">
        <v>492</v>
      </c>
      <c r="D283" s="61" t="s">
        <v>2791</v>
      </c>
      <c r="E283" s="62" t="s">
        <v>2546</v>
      </c>
      <c r="F283" s="62" t="s">
        <v>3027</v>
      </c>
      <c r="G283" s="49">
        <v>3</v>
      </c>
      <c r="H283" s="146"/>
      <c r="I283" s="61" t="s">
        <v>3036</v>
      </c>
      <c r="J283" s="61" t="s">
        <v>49</v>
      </c>
      <c r="K283" s="61" t="s">
        <v>3037</v>
      </c>
      <c r="L283" s="61" t="s">
        <v>217</v>
      </c>
      <c r="M283" s="61" t="s">
        <v>52</v>
      </c>
      <c r="N283" s="61" t="s">
        <v>3038</v>
      </c>
      <c r="O283" s="61" t="s">
        <v>115</v>
      </c>
      <c r="P283" s="61" t="s">
        <v>3039</v>
      </c>
      <c r="Q283" s="61" t="s">
        <v>2544</v>
      </c>
      <c r="R283" s="61" t="s">
        <v>2361</v>
      </c>
      <c r="S283" s="61" t="s">
        <v>58</v>
      </c>
      <c r="T283" s="61" t="s">
        <v>59</v>
      </c>
      <c r="U283" s="61" t="s">
        <v>173</v>
      </c>
      <c r="V283" s="61" t="s">
        <v>2429</v>
      </c>
      <c r="W283" s="61" t="s">
        <v>3040</v>
      </c>
      <c r="X283" s="61" t="s">
        <v>64</v>
      </c>
      <c r="Y283" s="50" t="s">
        <v>64</v>
      </c>
      <c r="Z283" s="61" t="s">
        <v>65</v>
      </c>
      <c r="AA283" s="61" t="s">
        <v>3041</v>
      </c>
      <c r="AB283" s="61" t="s">
        <v>1019</v>
      </c>
      <c r="AC283" s="61" t="s">
        <v>2890</v>
      </c>
      <c r="AD283" s="61" t="s">
        <v>2021</v>
      </c>
      <c r="AE283" s="61" t="s">
        <v>2786</v>
      </c>
      <c r="AF283" s="61" t="s">
        <v>3042</v>
      </c>
      <c r="AG283" s="61" t="s">
        <v>3043</v>
      </c>
      <c r="AH283" s="61" t="s">
        <v>73</v>
      </c>
      <c r="AI283" s="61" t="s">
        <v>3044</v>
      </c>
      <c r="AJ283" s="71" t="s">
        <v>3045</v>
      </c>
      <c r="AK283" s="61" t="s">
        <v>2550</v>
      </c>
      <c r="AL283" s="64" t="s">
        <v>77</v>
      </c>
      <c r="AM283" s="64" t="s">
        <v>166</v>
      </c>
      <c r="AN283" s="64"/>
      <c r="AO283" s="64" t="s">
        <v>167</v>
      </c>
      <c r="AP283" s="75">
        <v>134182</v>
      </c>
      <c r="AQ283" s="55" t="b">
        <f t="shared" si="4"/>
        <v>1</v>
      </c>
    </row>
    <row r="284" spans="1:43" ht="26.25" customHeight="1" x14ac:dyDescent="0.15">
      <c r="A284" s="60">
        <v>578</v>
      </c>
      <c r="B284" s="60">
        <v>127505</v>
      </c>
      <c r="C284" s="61" t="s">
        <v>492</v>
      </c>
      <c r="D284" s="61" t="s">
        <v>2791</v>
      </c>
      <c r="E284" s="62" t="s">
        <v>2546</v>
      </c>
      <c r="F284" s="62" t="s">
        <v>3027</v>
      </c>
      <c r="G284" s="49">
        <v>4</v>
      </c>
      <c r="H284" s="146"/>
      <c r="I284" s="61" t="s">
        <v>2584</v>
      </c>
      <c r="J284" s="61" t="s">
        <v>49</v>
      </c>
      <c r="K284" s="61" t="s">
        <v>3046</v>
      </c>
      <c r="L284" s="61" t="s">
        <v>217</v>
      </c>
      <c r="M284" s="61" t="s">
        <v>52</v>
      </c>
      <c r="N284" s="61" t="s">
        <v>3047</v>
      </c>
      <c r="O284" s="61" t="s">
        <v>115</v>
      </c>
      <c r="P284" s="61" t="s">
        <v>204</v>
      </c>
      <c r="Q284" s="61" t="s">
        <v>634</v>
      </c>
      <c r="R284" s="61" t="s">
        <v>171</v>
      </c>
      <c r="S284" s="61" t="s">
        <v>452</v>
      </c>
      <c r="T284" s="61" t="s">
        <v>59</v>
      </c>
      <c r="U284" s="61" t="s">
        <v>902</v>
      </c>
      <c r="V284" s="61" t="s">
        <v>3048</v>
      </c>
      <c r="W284" s="61" t="s">
        <v>3049</v>
      </c>
      <c r="X284" s="61" t="s">
        <v>64</v>
      </c>
      <c r="Y284" s="50" t="s">
        <v>345</v>
      </c>
      <c r="Z284" s="61" t="s">
        <v>59</v>
      </c>
      <c r="AA284" s="61" t="s">
        <v>3050</v>
      </c>
      <c r="AB284" s="61" t="s">
        <v>3051</v>
      </c>
      <c r="AC284" s="61" t="s">
        <v>415</v>
      </c>
      <c r="AD284" s="61" t="s">
        <v>1711</v>
      </c>
      <c r="AE284" s="61" t="s">
        <v>2786</v>
      </c>
      <c r="AF284" s="61" t="s">
        <v>3042</v>
      </c>
      <c r="AG284" s="61" t="s">
        <v>3052</v>
      </c>
      <c r="AH284" s="61" t="s">
        <v>73</v>
      </c>
      <c r="AI284" s="61" t="s">
        <v>3053</v>
      </c>
      <c r="AJ284" s="71" t="s">
        <v>3054</v>
      </c>
      <c r="AK284" s="61" t="s">
        <v>2550</v>
      </c>
      <c r="AL284" s="64" t="s">
        <v>77</v>
      </c>
      <c r="AM284" s="64" t="s">
        <v>78</v>
      </c>
      <c r="AN284" s="64"/>
      <c r="AO284" s="64"/>
      <c r="AP284" s="75">
        <v>127505</v>
      </c>
      <c r="AQ284" s="55" t="b">
        <f t="shared" si="4"/>
        <v>1</v>
      </c>
    </row>
    <row r="285" spans="1:43" ht="26.25" customHeight="1" x14ac:dyDescent="0.15">
      <c r="A285" s="60">
        <v>579</v>
      </c>
      <c r="B285" s="60">
        <v>130320</v>
      </c>
      <c r="C285" s="61" t="s">
        <v>492</v>
      </c>
      <c r="D285" s="61" t="s">
        <v>2791</v>
      </c>
      <c r="E285" s="62" t="s">
        <v>2546</v>
      </c>
      <c r="F285" s="62" t="s">
        <v>3027</v>
      </c>
      <c r="G285" s="49">
        <v>5</v>
      </c>
      <c r="H285" s="146"/>
      <c r="I285" s="61" t="s">
        <v>2546</v>
      </c>
      <c r="J285" s="61" t="s">
        <v>49</v>
      </c>
      <c r="K285" s="61" t="s">
        <v>3055</v>
      </c>
      <c r="L285" s="61" t="s">
        <v>51</v>
      </c>
      <c r="M285" s="61" t="s">
        <v>52</v>
      </c>
      <c r="N285" s="61" t="s">
        <v>3056</v>
      </c>
      <c r="O285" s="61" t="s">
        <v>54</v>
      </c>
      <c r="P285" s="61" t="s">
        <v>3057</v>
      </c>
      <c r="Q285" s="61" t="s">
        <v>3057</v>
      </c>
      <c r="R285" s="61" t="s">
        <v>118</v>
      </c>
      <c r="S285" s="61" t="s">
        <v>372</v>
      </c>
      <c r="T285" s="61" t="s">
        <v>59</v>
      </c>
      <c r="U285" s="61" t="s">
        <v>173</v>
      </c>
      <c r="V285" s="61" t="s">
        <v>3058</v>
      </c>
      <c r="W285" s="61" t="s">
        <v>59</v>
      </c>
      <c r="X285" s="61" t="s">
        <v>345</v>
      </c>
      <c r="Y285" s="50" t="s">
        <v>345</v>
      </c>
      <c r="Z285" s="61" t="s">
        <v>59</v>
      </c>
      <c r="AA285" s="61" t="s">
        <v>3059</v>
      </c>
      <c r="AB285" s="61" t="s">
        <v>3060</v>
      </c>
      <c r="AC285" s="61" t="s">
        <v>1903</v>
      </c>
      <c r="AD285" s="61" t="s">
        <v>1398</v>
      </c>
      <c r="AE285" s="61" t="s">
        <v>1273</v>
      </c>
      <c r="AF285" s="61" t="s">
        <v>1787</v>
      </c>
      <c r="AG285" s="61" t="s">
        <v>3061</v>
      </c>
      <c r="AH285" s="61" t="s">
        <v>73</v>
      </c>
      <c r="AI285" s="61" t="s">
        <v>3062</v>
      </c>
      <c r="AJ285" s="71" t="s">
        <v>3063</v>
      </c>
      <c r="AK285" s="61" t="s">
        <v>2550</v>
      </c>
      <c r="AL285" s="64" t="s">
        <v>77</v>
      </c>
      <c r="AM285" s="64" t="s">
        <v>78</v>
      </c>
      <c r="AN285" s="64"/>
      <c r="AO285" s="64"/>
      <c r="AP285" s="75">
        <v>130320</v>
      </c>
      <c r="AQ285" s="55" t="b">
        <f t="shared" si="4"/>
        <v>1</v>
      </c>
    </row>
    <row r="286" spans="1:43" ht="26.25" customHeight="1" x14ac:dyDescent="0.15">
      <c r="A286" s="60">
        <v>580</v>
      </c>
      <c r="B286" s="60">
        <v>131745</v>
      </c>
      <c r="C286" s="61" t="s">
        <v>492</v>
      </c>
      <c r="D286" s="61" t="s">
        <v>2791</v>
      </c>
      <c r="E286" s="62" t="s">
        <v>2546</v>
      </c>
      <c r="F286" s="62" t="s">
        <v>3027</v>
      </c>
      <c r="G286" s="49">
        <v>6</v>
      </c>
      <c r="H286" s="146"/>
      <c r="I286" s="61" t="s">
        <v>2546</v>
      </c>
      <c r="J286" s="61" t="s">
        <v>80</v>
      </c>
      <c r="K286" s="61" t="s">
        <v>3064</v>
      </c>
      <c r="L286" s="61" t="s">
        <v>51</v>
      </c>
      <c r="M286" s="61" t="s">
        <v>52</v>
      </c>
      <c r="N286" s="61" t="s">
        <v>3065</v>
      </c>
      <c r="O286" s="61" t="s">
        <v>900</v>
      </c>
      <c r="P286" s="61" t="s">
        <v>3057</v>
      </c>
      <c r="Q286" s="61" t="s">
        <v>3057</v>
      </c>
      <c r="R286" s="61" t="s">
        <v>1475</v>
      </c>
      <c r="S286" s="61" t="s">
        <v>481</v>
      </c>
      <c r="T286" s="61" t="s">
        <v>59</v>
      </c>
      <c r="U286" s="61" t="s">
        <v>498</v>
      </c>
      <c r="V286" s="61" t="s">
        <v>206</v>
      </c>
      <c r="W286" s="61" t="s">
        <v>3066</v>
      </c>
      <c r="X286" s="61" t="s">
        <v>64</v>
      </c>
      <c r="Y286" s="50" t="s">
        <v>667</v>
      </c>
      <c r="Z286" s="61" t="s">
        <v>59</v>
      </c>
      <c r="AA286" s="61" t="s">
        <v>3067</v>
      </c>
      <c r="AB286" s="61" t="s">
        <v>1784</v>
      </c>
      <c r="AC286" s="61" t="s">
        <v>471</v>
      </c>
      <c r="AD286" s="61" t="s">
        <v>638</v>
      </c>
      <c r="AE286" s="61" t="s">
        <v>2786</v>
      </c>
      <c r="AF286" s="61" t="s">
        <v>3068</v>
      </c>
      <c r="AG286" s="61" t="s">
        <v>3069</v>
      </c>
      <c r="AH286" s="61" t="s">
        <v>73</v>
      </c>
      <c r="AI286" s="61" t="s">
        <v>3070</v>
      </c>
      <c r="AJ286" s="71" t="s">
        <v>3071</v>
      </c>
      <c r="AK286" s="61" t="s">
        <v>2550</v>
      </c>
      <c r="AL286" s="64" t="s">
        <v>77</v>
      </c>
      <c r="AM286" s="64" t="s">
        <v>78</v>
      </c>
      <c r="AN286" s="64"/>
      <c r="AO286" s="64"/>
      <c r="AP286" s="75">
        <v>131745</v>
      </c>
      <c r="AQ286" s="55" t="b">
        <f t="shared" si="4"/>
        <v>1</v>
      </c>
    </row>
    <row r="287" spans="1:43" ht="26.25" customHeight="1" x14ac:dyDescent="0.15">
      <c r="A287" s="60">
        <v>581</v>
      </c>
      <c r="B287" s="80">
        <v>101364</v>
      </c>
      <c r="C287" s="61" t="s">
        <v>492</v>
      </c>
      <c r="D287" s="61" t="s">
        <v>2791</v>
      </c>
      <c r="E287" s="62" t="s">
        <v>2546</v>
      </c>
      <c r="F287" s="62" t="s">
        <v>3027</v>
      </c>
      <c r="G287" s="49">
        <v>7</v>
      </c>
      <c r="H287" s="146"/>
      <c r="I287" s="61" t="s">
        <v>2546</v>
      </c>
      <c r="J287" s="81" t="s">
        <v>49</v>
      </c>
      <c r="K287" s="81" t="s">
        <v>3072</v>
      </c>
      <c r="L287" s="81" t="s">
        <v>51</v>
      </c>
      <c r="M287" s="81" t="s">
        <v>52</v>
      </c>
      <c r="N287" s="81" t="s">
        <v>3073</v>
      </c>
      <c r="O287" s="81" t="s">
        <v>900</v>
      </c>
      <c r="P287" s="81" t="s">
        <v>2598</v>
      </c>
      <c r="Q287" s="81" t="s">
        <v>2598</v>
      </c>
      <c r="R287" s="81" t="s">
        <v>138</v>
      </c>
      <c r="S287" s="81" t="s">
        <v>481</v>
      </c>
      <c r="T287" s="81" t="s">
        <v>59</v>
      </c>
      <c r="U287" s="81" t="s">
        <v>498</v>
      </c>
      <c r="V287" s="81" t="s">
        <v>2046</v>
      </c>
      <c r="W287" s="81" t="s">
        <v>3074</v>
      </c>
      <c r="X287" s="81" t="s">
        <v>345</v>
      </c>
      <c r="Y287" s="52" t="s">
        <v>345</v>
      </c>
      <c r="Z287" s="81" t="s">
        <v>59</v>
      </c>
      <c r="AA287" s="81" t="s">
        <v>511</v>
      </c>
      <c r="AB287" s="81" t="s">
        <v>3075</v>
      </c>
      <c r="AC287" s="81" t="s">
        <v>3076</v>
      </c>
      <c r="AD287" s="81" t="s">
        <v>472</v>
      </c>
      <c r="AE287" s="81" t="s">
        <v>1802</v>
      </c>
      <c r="AF287" s="81" t="s">
        <v>1803</v>
      </c>
      <c r="AG287" s="81" t="s">
        <v>3077</v>
      </c>
      <c r="AH287" s="81" t="s">
        <v>73</v>
      </c>
      <c r="AI287" s="81" t="s">
        <v>3078</v>
      </c>
      <c r="AJ287" s="82" t="s">
        <v>3079</v>
      </c>
      <c r="AK287" s="61" t="s">
        <v>2550</v>
      </c>
      <c r="AL287" s="64" t="s">
        <v>77</v>
      </c>
      <c r="AM287" s="64" t="s">
        <v>78</v>
      </c>
      <c r="AN287" s="64"/>
      <c r="AO287" s="64"/>
      <c r="AP287" s="75">
        <v>101364</v>
      </c>
      <c r="AQ287" s="55" t="b">
        <f t="shared" si="4"/>
        <v>1</v>
      </c>
    </row>
    <row r="288" spans="1:43" ht="26.25" customHeight="1" x14ac:dyDescent="0.15">
      <c r="A288" s="60">
        <v>583</v>
      </c>
      <c r="B288" s="60">
        <v>132383</v>
      </c>
      <c r="C288" s="61" t="s">
        <v>492</v>
      </c>
      <c r="D288" s="61" t="s">
        <v>2791</v>
      </c>
      <c r="E288" s="62" t="s">
        <v>2546</v>
      </c>
      <c r="F288" s="62" t="s">
        <v>3027</v>
      </c>
      <c r="G288" s="49">
        <v>9</v>
      </c>
      <c r="H288" s="146"/>
      <c r="I288" s="61" t="s">
        <v>2546</v>
      </c>
      <c r="J288" s="61" t="s">
        <v>49</v>
      </c>
      <c r="K288" s="61" t="s">
        <v>3080</v>
      </c>
      <c r="L288" s="61" t="s">
        <v>51</v>
      </c>
      <c r="M288" s="61" t="s">
        <v>52</v>
      </c>
      <c r="N288" s="61" t="s">
        <v>3081</v>
      </c>
      <c r="O288" s="61" t="s">
        <v>115</v>
      </c>
      <c r="P288" s="61" t="s">
        <v>235</v>
      </c>
      <c r="Q288" s="61" t="s">
        <v>610</v>
      </c>
      <c r="R288" s="61" t="s">
        <v>85</v>
      </c>
      <c r="S288" s="61" t="s">
        <v>2461</v>
      </c>
      <c r="T288" s="61" t="s">
        <v>59</v>
      </c>
      <c r="U288" s="61" t="s">
        <v>498</v>
      </c>
      <c r="V288" s="61" t="s">
        <v>757</v>
      </c>
      <c r="W288" s="61" t="s">
        <v>1803</v>
      </c>
      <c r="X288" s="61" t="s">
        <v>345</v>
      </c>
      <c r="Y288" s="50" t="s">
        <v>345</v>
      </c>
      <c r="Z288" s="61" t="s">
        <v>59</v>
      </c>
      <c r="AA288" s="61" t="s">
        <v>1281</v>
      </c>
      <c r="AB288" s="61" t="s">
        <v>2993</v>
      </c>
      <c r="AC288" s="61" t="s">
        <v>331</v>
      </c>
      <c r="AD288" s="61" t="s">
        <v>1711</v>
      </c>
      <c r="AE288" s="61" t="s">
        <v>2786</v>
      </c>
      <c r="AF288" s="61" t="s">
        <v>1803</v>
      </c>
      <c r="AG288" s="61" t="s">
        <v>3082</v>
      </c>
      <c r="AH288" s="61" t="s">
        <v>73</v>
      </c>
      <c r="AI288" s="61" t="s">
        <v>3083</v>
      </c>
      <c r="AJ288" s="71" t="s">
        <v>3084</v>
      </c>
      <c r="AK288" s="61" t="s">
        <v>2550</v>
      </c>
      <c r="AL288" s="64" t="s">
        <v>77</v>
      </c>
      <c r="AM288" s="64" t="s">
        <v>78</v>
      </c>
      <c r="AN288" s="64"/>
      <c r="AO288" s="64"/>
      <c r="AP288" s="75">
        <v>132383</v>
      </c>
      <c r="AQ288" s="55" t="b">
        <f t="shared" si="4"/>
        <v>1</v>
      </c>
    </row>
    <row r="289" spans="1:43" ht="26.25" customHeight="1" x14ac:dyDescent="0.15">
      <c r="A289" s="60">
        <v>584</v>
      </c>
      <c r="B289" s="60">
        <v>131724</v>
      </c>
      <c r="C289" s="61" t="s">
        <v>492</v>
      </c>
      <c r="D289" s="61" t="s">
        <v>2791</v>
      </c>
      <c r="E289" s="62" t="s">
        <v>2546</v>
      </c>
      <c r="F289" s="62" t="s">
        <v>3027</v>
      </c>
      <c r="G289" s="49">
        <v>10</v>
      </c>
      <c r="H289" s="146"/>
      <c r="I289" s="61" t="s">
        <v>2546</v>
      </c>
      <c r="J289" s="61" t="s">
        <v>80</v>
      </c>
      <c r="K289" s="61" t="s">
        <v>3085</v>
      </c>
      <c r="L289" s="61" t="s">
        <v>51</v>
      </c>
      <c r="M289" s="61" t="s">
        <v>52</v>
      </c>
      <c r="N289" s="61" t="s">
        <v>3086</v>
      </c>
      <c r="O289" s="61" t="s">
        <v>115</v>
      </c>
      <c r="P289" s="61" t="s">
        <v>155</v>
      </c>
      <c r="Q289" s="61" t="s">
        <v>610</v>
      </c>
      <c r="R289" s="61" t="s">
        <v>237</v>
      </c>
      <c r="S289" s="61" t="s">
        <v>497</v>
      </c>
      <c r="T289" s="61" t="s">
        <v>59</v>
      </c>
      <c r="U289" s="61" t="s">
        <v>80</v>
      </c>
      <c r="V289" s="61" t="s">
        <v>1932</v>
      </c>
      <c r="W289" s="61" t="s">
        <v>3087</v>
      </c>
      <c r="X289" s="61" t="s">
        <v>64</v>
      </c>
      <c r="Y289" s="50" t="s">
        <v>64</v>
      </c>
      <c r="Z289" s="61" t="s">
        <v>65</v>
      </c>
      <c r="AA289" s="61" t="s">
        <v>3088</v>
      </c>
      <c r="AB289" s="61" t="s">
        <v>3089</v>
      </c>
      <c r="AC289" s="61" t="s">
        <v>3090</v>
      </c>
      <c r="AD289" s="61" t="s">
        <v>3091</v>
      </c>
      <c r="AE289" s="61" t="s">
        <v>2786</v>
      </c>
      <c r="AF289" s="61" t="s">
        <v>1803</v>
      </c>
      <c r="AG289" s="61" t="s">
        <v>3092</v>
      </c>
      <c r="AH289" s="61" t="s">
        <v>73</v>
      </c>
      <c r="AI289" s="61" t="s">
        <v>3093</v>
      </c>
      <c r="AJ289" s="71" t="s">
        <v>3094</v>
      </c>
      <c r="AK289" s="61" t="s">
        <v>2550</v>
      </c>
      <c r="AL289" s="64" t="s">
        <v>77</v>
      </c>
      <c r="AM289" s="64" t="s">
        <v>78</v>
      </c>
      <c r="AN289" s="64"/>
      <c r="AO289" s="64"/>
      <c r="AP289" s="75">
        <v>131724</v>
      </c>
      <c r="AQ289" s="55" t="b">
        <f t="shared" si="4"/>
        <v>1</v>
      </c>
    </row>
    <row r="290" spans="1:43" ht="26.25" customHeight="1" x14ac:dyDescent="0.15">
      <c r="A290" s="60">
        <v>585</v>
      </c>
      <c r="B290" s="60">
        <v>134643</v>
      </c>
      <c r="C290" s="61" t="s">
        <v>492</v>
      </c>
      <c r="D290" s="61" t="s">
        <v>2791</v>
      </c>
      <c r="E290" s="62" t="s">
        <v>2546</v>
      </c>
      <c r="F290" s="62" t="s">
        <v>3027</v>
      </c>
      <c r="G290" s="49">
        <v>11</v>
      </c>
      <c r="H290" s="146"/>
      <c r="I290" s="61" t="s">
        <v>2546</v>
      </c>
      <c r="J290" s="61" t="s">
        <v>49</v>
      </c>
      <c r="K290" s="61" t="s">
        <v>3095</v>
      </c>
      <c r="L290" s="61" t="s">
        <v>217</v>
      </c>
      <c r="M290" s="61" t="s">
        <v>52</v>
      </c>
      <c r="N290" s="61" t="s">
        <v>3096</v>
      </c>
      <c r="O290" s="61" t="s">
        <v>900</v>
      </c>
      <c r="P290" s="61" t="s">
        <v>610</v>
      </c>
      <c r="Q290" s="61" t="s">
        <v>610</v>
      </c>
      <c r="R290" s="61" t="s">
        <v>963</v>
      </c>
      <c r="S290" s="61" t="s">
        <v>557</v>
      </c>
      <c r="T290" s="61" t="s">
        <v>59</v>
      </c>
      <c r="U290" s="61" t="s">
        <v>60</v>
      </c>
      <c r="V290" s="61" t="s">
        <v>3097</v>
      </c>
      <c r="W290" s="61" t="s">
        <v>3098</v>
      </c>
      <c r="X290" s="61" t="s">
        <v>345</v>
      </c>
      <c r="Y290" s="50" t="s">
        <v>345</v>
      </c>
      <c r="Z290" s="61" t="s">
        <v>59</v>
      </c>
      <c r="AA290" s="61" t="s">
        <v>2837</v>
      </c>
      <c r="AB290" s="61" t="s">
        <v>3099</v>
      </c>
      <c r="AC290" s="61" t="s">
        <v>2523</v>
      </c>
      <c r="AD290" s="61" t="s">
        <v>456</v>
      </c>
      <c r="AE290" s="61" t="s">
        <v>1794</v>
      </c>
      <c r="AF290" s="61" t="s">
        <v>1787</v>
      </c>
      <c r="AG290" s="61" t="s">
        <v>3100</v>
      </c>
      <c r="AH290" s="61" t="s">
        <v>73</v>
      </c>
      <c r="AI290" s="61" t="s">
        <v>3101</v>
      </c>
      <c r="AJ290" s="71" t="s">
        <v>3102</v>
      </c>
      <c r="AK290" s="61" t="s">
        <v>2550</v>
      </c>
      <c r="AL290" s="64" t="s">
        <v>77</v>
      </c>
      <c r="AM290" s="64" t="s">
        <v>1427</v>
      </c>
      <c r="AN290" s="64"/>
      <c r="AO290" s="64" t="s">
        <v>1428</v>
      </c>
      <c r="AP290" s="75">
        <v>134643</v>
      </c>
      <c r="AQ290" s="55" t="b">
        <f t="shared" si="4"/>
        <v>1</v>
      </c>
    </row>
    <row r="291" spans="1:43" ht="26.25" customHeight="1" x14ac:dyDescent="0.15">
      <c r="A291" s="60">
        <v>586</v>
      </c>
      <c r="B291" s="60">
        <v>133322</v>
      </c>
      <c r="C291" s="61" t="s">
        <v>492</v>
      </c>
      <c r="D291" s="61" t="s">
        <v>2791</v>
      </c>
      <c r="E291" s="62" t="s">
        <v>2546</v>
      </c>
      <c r="F291" s="62" t="s">
        <v>3027</v>
      </c>
      <c r="G291" s="49">
        <v>12</v>
      </c>
      <c r="H291" s="146"/>
      <c r="I291" s="61" t="s">
        <v>2546</v>
      </c>
      <c r="J291" s="61" t="s">
        <v>80</v>
      </c>
      <c r="K291" s="61" t="s">
        <v>3103</v>
      </c>
      <c r="L291" s="61" t="s">
        <v>217</v>
      </c>
      <c r="M291" s="61" t="s">
        <v>2126</v>
      </c>
      <c r="N291" s="61" t="s">
        <v>3104</v>
      </c>
      <c r="O291" s="61" t="s">
        <v>900</v>
      </c>
      <c r="P291" s="61" t="s">
        <v>610</v>
      </c>
      <c r="Q291" s="61" t="s">
        <v>610</v>
      </c>
      <c r="R291" s="61" t="s">
        <v>387</v>
      </c>
      <c r="S291" s="61" t="s">
        <v>3105</v>
      </c>
      <c r="T291" s="61" t="s">
        <v>59</v>
      </c>
      <c r="U291" s="61" t="s">
        <v>498</v>
      </c>
      <c r="V291" s="61" t="s">
        <v>3106</v>
      </c>
      <c r="W291" s="61" t="s">
        <v>374</v>
      </c>
      <c r="X291" s="61" t="s">
        <v>345</v>
      </c>
      <c r="Y291" s="50" t="s">
        <v>345</v>
      </c>
      <c r="Z291" s="61" t="s">
        <v>59</v>
      </c>
      <c r="AA291" s="61" t="s">
        <v>3107</v>
      </c>
      <c r="AB291" s="61" t="s">
        <v>512</v>
      </c>
      <c r="AC291" s="61" t="s">
        <v>881</v>
      </c>
      <c r="AD291" s="61" t="s">
        <v>456</v>
      </c>
      <c r="AE291" s="61" t="s">
        <v>1794</v>
      </c>
      <c r="AF291" s="61" t="s">
        <v>1787</v>
      </c>
      <c r="AG291" s="61" t="s">
        <v>3108</v>
      </c>
      <c r="AH291" s="61" t="s">
        <v>73</v>
      </c>
      <c r="AI291" s="61" t="s">
        <v>3109</v>
      </c>
      <c r="AJ291" s="71" t="s">
        <v>3110</v>
      </c>
      <c r="AK291" s="61" t="s">
        <v>2550</v>
      </c>
      <c r="AL291" s="64" t="s">
        <v>77</v>
      </c>
      <c r="AM291" s="64" t="s">
        <v>78</v>
      </c>
      <c r="AN291" s="64"/>
      <c r="AO291" s="64"/>
      <c r="AP291" s="75">
        <v>133322</v>
      </c>
      <c r="AQ291" s="55" t="b">
        <f t="shared" si="4"/>
        <v>1</v>
      </c>
    </row>
    <row r="292" spans="1:43" ht="26.25" customHeight="1" x14ac:dyDescent="0.15">
      <c r="A292" s="60">
        <v>589</v>
      </c>
      <c r="B292" s="60">
        <v>123179</v>
      </c>
      <c r="C292" s="61" t="s">
        <v>492</v>
      </c>
      <c r="D292" s="61" t="s">
        <v>2791</v>
      </c>
      <c r="E292" s="62" t="s">
        <v>2546</v>
      </c>
      <c r="F292" s="62" t="s">
        <v>3027</v>
      </c>
      <c r="G292" s="49">
        <v>15</v>
      </c>
      <c r="H292" s="146"/>
      <c r="I292" s="61" t="s">
        <v>2546</v>
      </c>
      <c r="J292" s="61" t="s">
        <v>49</v>
      </c>
      <c r="K292" s="61" t="s">
        <v>3111</v>
      </c>
      <c r="L292" s="61" t="s">
        <v>51</v>
      </c>
      <c r="M292" s="61" t="s">
        <v>52</v>
      </c>
      <c r="N292" s="61" t="s">
        <v>3112</v>
      </c>
      <c r="O292" s="61" t="s">
        <v>54</v>
      </c>
      <c r="P292" s="61" t="s">
        <v>2598</v>
      </c>
      <c r="Q292" s="61" t="s">
        <v>2598</v>
      </c>
      <c r="R292" s="61" t="s">
        <v>171</v>
      </c>
      <c r="S292" s="61" t="s">
        <v>680</v>
      </c>
      <c r="T292" s="61" t="s">
        <v>59</v>
      </c>
      <c r="U292" s="61" t="s">
        <v>498</v>
      </c>
      <c r="V292" s="61" t="s">
        <v>614</v>
      </c>
      <c r="W292" s="61" t="s">
        <v>1375</v>
      </c>
      <c r="X292" s="61" t="s">
        <v>64</v>
      </c>
      <c r="Y292" s="50" t="s">
        <v>345</v>
      </c>
      <c r="Z292" s="61" t="s">
        <v>59</v>
      </c>
      <c r="AA292" s="61" t="s">
        <v>1501</v>
      </c>
      <c r="AB292" s="61" t="s">
        <v>1784</v>
      </c>
      <c r="AC292" s="61" t="s">
        <v>3113</v>
      </c>
      <c r="AD292" s="61" t="s">
        <v>456</v>
      </c>
      <c r="AE292" s="61" t="s">
        <v>1794</v>
      </c>
      <c r="AF292" s="61" t="s">
        <v>2546</v>
      </c>
      <c r="AG292" s="61" t="s">
        <v>3114</v>
      </c>
      <c r="AH292" s="61" t="s">
        <v>73</v>
      </c>
      <c r="AI292" s="61" t="s">
        <v>3115</v>
      </c>
      <c r="AJ292" s="71" t="s">
        <v>3116</v>
      </c>
      <c r="AK292" s="61" t="s">
        <v>2550</v>
      </c>
      <c r="AL292" s="64" t="s">
        <v>77</v>
      </c>
      <c r="AM292" s="64" t="s">
        <v>78</v>
      </c>
      <c r="AN292" s="64"/>
      <c r="AO292" s="64"/>
      <c r="AP292" s="75">
        <v>123179</v>
      </c>
      <c r="AQ292" s="55" t="b">
        <f t="shared" si="4"/>
        <v>1</v>
      </c>
    </row>
    <row r="293" spans="1:43" ht="26.25" customHeight="1" x14ac:dyDescent="0.15">
      <c r="A293" s="60">
        <v>590</v>
      </c>
      <c r="B293" s="60">
        <v>106798</v>
      </c>
      <c r="C293" s="61" t="s">
        <v>492</v>
      </c>
      <c r="D293" s="61" t="s">
        <v>2791</v>
      </c>
      <c r="E293" s="62" t="s">
        <v>2546</v>
      </c>
      <c r="F293" s="62" t="s">
        <v>3027</v>
      </c>
      <c r="G293" s="49">
        <v>16</v>
      </c>
      <c r="H293" s="146"/>
      <c r="I293" s="61" t="s">
        <v>2546</v>
      </c>
      <c r="J293" s="61" t="s">
        <v>49</v>
      </c>
      <c r="K293" s="61" t="s">
        <v>3117</v>
      </c>
      <c r="L293" s="61" t="s">
        <v>51</v>
      </c>
      <c r="M293" s="61" t="s">
        <v>52</v>
      </c>
      <c r="N293" s="61" t="s">
        <v>3118</v>
      </c>
      <c r="O293" s="61" t="s">
        <v>900</v>
      </c>
      <c r="P293" s="61" t="s">
        <v>2598</v>
      </c>
      <c r="Q293" s="61" t="s">
        <v>2598</v>
      </c>
      <c r="R293" s="61" t="s">
        <v>496</v>
      </c>
      <c r="S293" s="61" t="s">
        <v>1542</v>
      </c>
      <c r="T293" s="61" t="s">
        <v>59</v>
      </c>
      <c r="U293" s="61" t="s">
        <v>498</v>
      </c>
      <c r="V293" s="61" t="s">
        <v>614</v>
      </c>
      <c r="W293" s="61" t="s">
        <v>3119</v>
      </c>
      <c r="X293" s="61" t="s">
        <v>64</v>
      </c>
      <c r="Y293" s="50" t="s">
        <v>345</v>
      </c>
      <c r="Z293" s="61" t="s">
        <v>59</v>
      </c>
      <c r="AA293" s="61" t="s">
        <v>1501</v>
      </c>
      <c r="AB293" s="61" t="s">
        <v>1784</v>
      </c>
      <c r="AC293" s="61" t="s">
        <v>3113</v>
      </c>
      <c r="AD293" s="61" t="s">
        <v>456</v>
      </c>
      <c r="AE293" s="61" t="s">
        <v>1794</v>
      </c>
      <c r="AF293" s="61" t="s">
        <v>2546</v>
      </c>
      <c r="AG293" s="61" t="s">
        <v>3120</v>
      </c>
      <c r="AH293" s="61" t="s">
        <v>73</v>
      </c>
      <c r="AI293" s="61" t="s">
        <v>3121</v>
      </c>
      <c r="AJ293" s="71" t="s">
        <v>3122</v>
      </c>
      <c r="AK293" s="61" t="s">
        <v>2550</v>
      </c>
      <c r="AL293" s="64" t="s">
        <v>77</v>
      </c>
      <c r="AM293" s="64" t="s">
        <v>78</v>
      </c>
      <c r="AN293" s="64"/>
      <c r="AO293" s="64"/>
      <c r="AP293" s="75">
        <v>106798</v>
      </c>
      <c r="AQ293" s="55" t="b">
        <f t="shared" si="4"/>
        <v>1</v>
      </c>
    </row>
    <row r="294" spans="1:43" ht="26.25" customHeight="1" x14ac:dyDescent="0.15">
      <c r="A294" s="60">
        <v>591</v>
      </c>
      <c r="B294" s="60">
        <v>131617</v>
      </c>
      <c r="C294" s="61" t="s">
        <v>492</v>
      </c>
      <c r="D294" s="61" t="s">
        <v>2791</v>
      </c>
      <c r="E294" s="62" t="s">
        <v>2546</v>
      </c>
      <c r="F294" s="62" t="s">
        <v>3027</v>
      </c>
      <c r="G294" s="49">
        <v>17</v>
      </c>
      <c r="H294" s="146"/>
      <c r="I294" s="61" t="s">
        <v>2546</v>
      </c>
      <c r="J294" s="61" t="s">
        <v>80</v>
      </c>
      <c r="K294" s="61" t="s">
        <v>3123</v>
      </c>
      <c r="L294" s="61" t="s">
        <v>217</v>
      </c>
      <c r="M294" s="61" t="s">
        <v>52</v>
      </c>
      <c r="N294" s="61" t="s">
        <v>3124</v>
      </c>
      <c r="O294" s="61" t="s">
        <v>900</v>
      </c>
      <c r="P294" s="61" t="s">
        <v>3125</v>
      </c>
      <c r="Q294" s="61" t="s">
        <v>3125</v>
      </c>
      <c r="R294" s="61" t="s">
        <v>828</v>
      </c>
      <c r="S294" s="61" t="s">
        <v>342</v>
      </c>
      <c r="T294" s="61" t="s">
        <v>59</v>
      </c>
      <c r="U294" s="61" t="s">
        <v>498</v>
      </c>
      <c r="V294" s="61" t="s">
        <v>3126</v>
      </c>
      <c r="W294" s="61" t="s">
        <v>59</v>
      </c>
      <c r="X294" s="61" t="s">
        <v>345</v>
      </c>
      <c r="Y294" s="50" t="s">
        <v>667</v>
      </c>
      <c r="Z294" s="61" t="s">
        <v>59</v>
      </c>
      <c r="AA294" s="61" t="s">
        <v>3127</v>
      </c>
      <c r="AB294" s="61" t="s">
        <v>1784</v>
      </c>
      <c r="AC294" s="61" t="s">
        <v>1106</v>
      </c>
      <c r="AD294" s="61" t="s">
        <v>456</v>
      </c>
      <c r="AE294" s="61" t="s">
        <v>1794</v>
      </c>
      <c r="AF294" s="61" t="s">
        <v>1787</v>
      </c>
      <c r="AG294" s="61" t="s">
        <v>3128</v>
      </c>
      <c r="AH294" s="61" t="s">
        <v>73</v>
      </c>
      <c r="AI294" s="61" t="s">
        <v>3129</v>
      </c>
      <c r="AJ294" s="71" t="s">
        <v>3130</v>
      </c>
      <c r="AK294" s="61" t="s">
        <v>2550</v>
      </c>
      <c r="AL294" s="64" t="s">
        <v>77</v>
      </c>
      <c r="AM294" s="64" t="s">
        <v>78</v>
      </c>
      <c r="AN294" s="64"/>
      <c r="AO294" s="64"/>
      <c r="AP294" s="75">
        <v>131617</v>
      </c>
      <c r="AQ294" s="55" t="b">
        <f t="shared" si="4"/>
        <v>1</v>
      </c>
    </row>
    <row r="295" spans="1:43" ht="26.25" customHeight="1" x14ac:dyDescent="0.15">
      <c r="A295" s="60">
        <v>592</v>
      </c>
      <c r="B295" s="60">
        <v>134216</v>
      </c>
      <c r="C295" s="61" t="s">
        <v>492</v>
      </c>
      <c r="D295" s="61" t="s">
        <v>2791</v>
      </c>
      <c r="E295" s="62" t="s">
        <v>2546</v>
      </c>
      <c r="F295" s="62" t="s">
        <v>3027</v>
      </c>
      <c r="G295" s="49">
        <v>18</v>
      </c>
      <c r="H295" s="146"/>
      <c r="I295" s="61" t="s">
        <v>3131</v>
      </c>
      <c r="J295" s="61" t="s">
        <v>49</v>
      </c>
      <c r="K295" s="61" t="s">
        <v>3132</v>
      </c>
      <c r="L295" s="61" t="s">
        <v>217</v>
      </c>
      <c r="M295" s="61" t="s">
        <v>52</v>
      </c>
      <c r="N295" s="61" t="s">
        <v>3133</v>
      </c>
      <c r="O295" s="61" t="s">
        <v>900</v>
      </c>
      <c r="P295" s="61" t="s">
        <v>1366</v>
      </c>
      <c r="Q295" s="61" t="s">
        <v>1366</v>
      </c>
      <c r="R295" s="61" t="s">
        <v>2361</v>
      </c>
      <c r="S295" s="61" t="s">
        <v>557</v>
      </c>
      <c r="T295" s="61" t="s">
        <v>59</v>
      </c>
      <c r="U295" s="61" t="s">
        <v>498</v>
      </c>
      <c r="V295" s="61" t="s">
        <v>3134</v>
      </c>
      <c r="W295" s="61" t="s">
        <v>3135</v>
      </c>
      <c r="X295" s="61" t="s">
        <v>64</v>
      </c>
      <c r="Y295" s="50" t="s">
        <v>64</v>
      </c>
      <c r="Z295" s="61" t="s">
        <v>65</v>
      </c>
      <c r="AA295" s="61" t="s">
        <v>1813</v>
      </c>
      <c r="AB295" s="61" t="s">
        <v>3136</v>
      </c>
      <c r="AC295" s="61" t="s">
        <v>3137</v>
      </c>
      <c r="AD295" s="61" t="s">
        <v>1816</v>
      </c>
      <c r="AE295" s="61" t="s">
        <v>1802</v>
      </c>
      <c r="AF295" s="61" t="s">
        <v>1787</v>
      </c>
      <c r="AG295" s="61" t="s">
        <v>3138</v>
      </c>
      <c r="AH295" s="61" t="s">
        <v>73</v>
      </c>
      <c r="AI295" s="61" t="s">
        <v>3139</v>
      </c>
      <c r="AJ295" s="71" t="s">
        <v>3140</v>
      </c>
      <c r="AK295" s="61" t="s">
        <v>2550</v>
      </c>
      <c r="AL295" s="64" t="s">
        <v>77</v>
      </c>
      <c r="AM295" s="64" t="s">
        <v>78</v>
      </c>
      <c r="AN295" s="64"/>
      <c r="AO295" s="64"/>
      <c r="AP295" s="75">
        <v>134216</v>
      </c>
      <c r="AQ295" s="55" t="b">
        <f t="shared" si="4"/>
        <v>1</v>
      </c>
    </row>
    <row r="296" spans="1:43" ht="26.25" customHeight="1" x14ac:dyDescent="0.15">
      <c r="A296" s="60">
        <v>593</v>
      </c>
      <c r="B296" s="60">
        <v>133094</v>
      </c>
      <c r="C296" s="61" t="s">
        <v>492</v>
      </c>
      <c r="D296" s="61" t="s">
        <v>2791</v>
      </c>
      <c r="E296" s="62" t="s">
        <v>2546</v>
      </c>
      <c r="F296" s="62" t="s">
        <v>3027</v>
      </c>
      <c r="G296" s="49">
        <v>19</v>
      </c>
      <c r="H296" s="146"/>
      <c r="I296" s="61" t="s">
        <v>3131</v>
      </c>
      <c r="J296" s="61" t="s">
        <v>80</v>
      </c>
      <c r="K296" s="61" t="s">
        <v>3141</v>
      </c>
      <c r="L296" s="61" t="s">
        <v>217</v>
      </c>
      <c r="M296" s="61" t="s">
        <v>52</v>
      </c>
      <c r="N296" s="61" t="s">
        <v>3142</v>
      </c>
      <c r="O296" s="61" t="s">
        <v>900</v>
      </c>
      <c r="P296" s="61" t="s">
        <v>1366</v>
      </c>
      <c r="Q296" s="61" t="s">
        <v>1366</v>
      </c>
      <c r="R296" s="61" t="s">
        <v>985</v>
      </c>
      <c r="S296" s="61" t="s">
        <v>3143</v>
      </c>
      <c r="T296" s="61" t="s">
        <v>59</v>
      </c>
      <c r="U296" s="61" t="s">
        <v>498</v>
      </c>
      <c r="V296" s="61" t="s">
        <v>2046</v>
      </c>
      <c r="W296" s="61" t="s">
        <v>3119</v>
      </c>
      <c r="X296" s="61" t="s">
        <v>64</v>
      </c>
      <c r="Y296" s="50" t="s">
        <v>64</v>
      </c>
      <c r="Z296" s="61" t="s">
        <v>65</v>
      </c>
      <c r="AA296" s="61" t="s">
        <v>1813</v>
      </c>
      <c r="AB296" s="61" t="s">
        <v>3144</v>
      </c>
      <c r="AC296" s="61" t="s">
        <v>3137</v>
      </c>
      <c r="AD296" s="61" t="s">
        <v>1349</v>
      </c>
      <c r="AE296" s="61" t="s">
        <v>1802</v>
      </c>
      <c r="AF296" s="61" t="s">
        <v>1787</v>
      </c>
      <c r="AG296" s="61" t="s">
        <v>3145</v>
      </c>
      <c r="AH296" s="61" t="s">
        <v>73</v>
      </c>
      <c r="AI296" s="61" t="s">
        <v>3146</v>
      </c>
      <c r="AJ296" s="71" t="s">
        <v>3147</v>
      </c>
      <c r="AK296" s="61" t="s">
        <v>2550</v>
      </c>
      <c r="AL296" s="64" t="s">
        <v>77</v>
      </c>
      <c r="AM296" s="64" t="s">
        <v>166</v>
      </c>
      <c r="AN296" s="64"/>
      <c r="AO296" s="64" t="s">
        <v>167</v>
      </c>
      <c r="AP296" s="75">
        <v>133094</v>
      </c>
      <c r="AQ296" s="55" t="b">
        <f t="shared" si="4"/>
        <v>1</v>
      </c>
    </row>
    <row r="297" spans="1:43" ht="26.25" customHeight="1" x14ac:dyDescent="0.15">
      <c r="A297" s="60">
        <v>594</v>
      </c>
      <c r="B297" s="60">
        <v>104314</v>
      </c>
      <c r="C297" s="61" t="s">
        <v>492</v>
      </c>
      <c r="D297" s="61" t="s">
        <v>2791</v>
      </c>
      <c r="E297" s="62" t="s">
        <v>2546</v>
      </c>
      <c r="F297" s="62" t="s">
        <v>3027</v>
      </c>
      <c r="G297" s="49">
        <v>20</v>
      </c>
      <c r="H297" s="146"/>
      <c r="I297" s="61" t="s">
        <v>2546</v>
      </c>
      <c r="J297" s="61" t="s">
        <v>80</v>
      </c>
      <c r="K297" s="61" t="s">
        <v>3148</v>
      </c>
      <c r="L297" s="61" t="s">
        <v>51</v>
      </c>
      <c r="M297" s="61" t="s">
        <v>52</v>
      </c>
      <c r="N297" s="61" t="s">
        <v>3149</v>
      </c>
      <c r="O297" s="61" t="s">
        <v>900</v>
      </c>
      <c r="P297" s="61" t="s">
        <v>1366</v>
      </c>
      <c r="Q297" s="61" t="s">
        <v>1366</v>
      </c>
      <c r="R297" s="61" t="s">
        <v>253</v>
      </c>
      <c r="S297" s="61" t="s">
        <v>58</v>
      </c>
      <c r="T297" s="61" t="s">
        <v>80</v>
      </c>
      <c r="U297" s="61" t="s">
        <v>60</v>
      </c>
      <c r="V297" s="61" t="s">
        <v>3150</v>
      </c>
      <c r="W297" s="61" t="s">
        <v>3151</v>
      </c>
      <c r="X297" s="61" t="s">
        <v>345</v>
      </c>
      <c r="Y297" s="50" t="s">
        <v>345</v>
      </c>
      <c r="Z297" s="61" t="s">
        <v>59</v>
      </c>
      <c r="AA297" s="61" t="s">
        <v>1453</v>
      </c>
      <c r="AB297" s="61" t="s">
        <v>1784</v>
      </c>
      <c r="AC297" s="61" t="s">
        <v>1785</v>
      </c>
      <c r="AD297" s="61" t="s">
        <v>3152</v>
      </c>
      <c r="AE297" s="61" t="s">
        <v>3153</v>
      </c>
      <c r="AF297" s="61" t="s">
        <v>1787</v>
      </c>
      <c r="AG297" s="61" t="s">
        <v>3154</v>
      </c>
      <c r="AH297" s="61" t="s">
        <v>73</v>
      </c>
      <c r="AI297" s="61" t="s">
        <v>3155</v>
      </c>
      <c r="AJ297" s="71" t="s">
        <v>3156</v>
      </c>
      <c r="AK297" s="61" t="s">
        <v>2550</v>
      </c>
      <c r="AL297" s="64" t="s">
        <v>77</v>
      </c>
      <c r="AM297" s="64" t="s">
        <v>78</v>
      </c>
      <c r="AN297" s="64"/>
      <c r="AO297" s="64"/>
      <c r="AP297" s="75">
        <v>104314</v>
      </c>
      <c r="AQ297" s="55" t="b">
        <f t="shared" si="4"/>
        <v>1</v>
      </c>
    </row>
    <row r="298" spans="1:43" ht="26.25" customHeight="1" x14ac:dyDescent="0.15">
      <c r="A298" s="60">
        <v>595</v>
      </c>
      <c r="B298" s="60">
        <v>132108</v>
      </c>
      <c r="C298" s="61" t="s">
        <v>492</v>
      </c>
      <c r="D298" s="61" t="s">
        <v>2791</v>
      </c>
      <c r="E298" s="62" t="s">
        <v>2546</v>
      </c>
      <c r="F298" s="62" t="s">
        <v>3027</v>
      </c>
      <c r="G298" s="49">
        <v>21</v>
      </c>
      <c r="H298" s="146"/>
      <c r="I298" s="61" t="s">
        <v>2546</v>
      </c>
      <c r="J298" s="61" t="s">
        <v>80</v>
      </c>
      <c r="K298" s="61" t="s">
        <v>3157</v>
      </c>
      <c r="L298" s="61" t="s">
        <v>217</v>
      </c>
      <c r="M298" s="61" t="s">
        <v>52</v>
      </c>
      <c r="N298" s="61" t="s">
        <v>3158</v>
      </c>
      <c r="O298" s="61" t="s">
        <v>900</v>
      </c>
      <c r="P298" s="61" t="s">
        <v>1366</v>
      </c>
      <c r="Q298" s="61" t="s">
        <v>1366</v>
      </c>
      <c r="R298" s="61" t="s">
        <v>985</v>
      </c>
      <c r="S298" s="61" t="s">
        <v>3143</v>
      </c>
      <c r="T298" s="61" t="s">
        <v>59</v>
      </c>
      <c r="U298" s="61" t="s">
        <v>498</v>
      </c>
      <c r="V298" s="61" t="s">
        <v>614</v>
      </c>
      <c r="W298" s="61" t="s">
        <v>59</v>
      </c>
      <c r="X298" s="61" t="s">
        <v>64</v>
      </c>
      <c r="Y298" s="50" t="s">
        <v>345</v>
      </c>
      <c r="Z298" s="61" t="s">
        <v>59</v>
      </c>
      <c r="AA298" s="61" t="s">
        <v>3159</v>
      </c>
      <c r="AB298" s="61" t="s">
        <v>3160</v>
      </c>
      <c r="AC298" s="61" t="s">
        <v>3161</v>
      </c>
      <c r="AD298" s="50" t="s">
        <v>472</v>
      </c>
      <c r="AE298" s="61" t="s">
        <v>1802</v>
      </c>
      <c r="AF298" s="61" t="s">
        <v>1787</v>
      </c>
      <c r="AG298" s="61" t="s">
        <v>3162</v>
      </c>
      <c r="AH298" s="61" t="s">
        <v>73</v>
      </c>
      <c r="AI298" s="61" t="s">
        <v>3163</v>
      </c>
      <c r="AJ298" s="71" t="s">
        <v>3164</v>
      </c>
      <c r="AK298" s="61" t="s">
        <v>2550</v>
      </c>
      <c r="AL298" s="64" t="s">
        <v>77</v>
      </c>
      <c r="AM298" s="64" t="s">
        <v>78</v>
      </c>
      <c r="AN298" s="64"/>
      <c r="AO298" s="64"/>
      <c r="AP298" s="75">
        <v>132108</v>
      </c>
      <c r="AQ298" s="55" t="b">
        <f t="shared" si="4"/>
        <v>1</v>
      </c>
    </row>
    <row r="299" spans="1:43" ht="26.25" customHeight="1" x14ac:dyDescent="0.15">
      <c r="A299" s="60">
        <v>596</v>
      </c>
      <c r="B299" s="60">
        <v>128651</v>
      </c>
      <c r="C299" s="61" t="s">
        <v>492</v>
      </c>
      <c r="D299" s="61" t="s">
        <v>2791</v>
      </c>
      <c r="E299" s="62" t="s">
        <v>2546</v>
      </c>
      <c r="F299" s="62" t="s">
        <v>3027</v>
      </c>
      <c r="G299" s="49">
        <v>22</v>
      </c>
      <c r="H299" s="146"/>
      <c r="I299" s="61" t="s">
        <v>2546</v>
      </c>
      <c r="J299" s="61" t="s">
        <v>49</v>
      </c>
      <c r="K299" s="61" t="s">
        <v>3165</v>
      </c>
      <c r="L299" s="61" t="s">
        <v>51</v>
      </c>
      <c r="M299" s="61" t="s">
        <v>52</v>
      </c>
      <c r="N299" s="61" t="s">
        <v>3166</v>
      </c>
      <c r="O299" s="61" t="s">
        <v>2716</v>
      </c>
      <c r="P299" s="61" t="s">
        <v>3167</v>
      </c>
      <c r="Q299" s="61" t="s">
        <v>3167</v>
      </c>
      <c r="R299" s="61" t="s">
        <v>253</v>
      </c>
      <c r="S299" s="61" t="s">
        <v>840</v>
      </c>
      <c r="T299" s="61" t="s">
        <v>59</v>
      </c>
      <c r="U299" s="61" t="s">
        <v>498</v>
      </c>
      <c r="V299" s="61" t="s">
        <v>482</v>
      </c>
      <c r="W299" s="61" t="s">
        <v>598</v>
      </c>
      <c r="X299" s="61" t="s">
        <v>345</v>
      </c>
      <c r="Y299" s="50" t="s">
        <v>345</v>
      </c>
      <c r="Z299" s="61" t="s">
        <v>59</v>
      </c>
      <c r="AA299" s="61" t="s">
        <v>3159</v>
      </c>
      <c r="AB299" s="61" t="s">
        <v>1784</v>
      </c>
      <c r="AC299" s="61" t="s">
        <v>3168</v>
      </c>
      <c r="AD299" s="50" t="s">
        <v>727</v>
      </c>
      <c r="AE299" s="61" t="s">
        <v>1802</v>
      </c>
      <c r="AF299" s="61" t="s">
        <v>3169</v>
      </c>
      <c r="AG299" s="61" t="s">
        <v>3170</v>
      </c>
      <c r="AH299" s="61" t="s">
        <v>73</v>
      </c>
      <c r="AI299" s="61" t="s">
        <v>3171</v>
      </c>
      <c r="AJ299" s="71" t="s">
        <v>3172</v>
      </c>
      <c r="AK299" s="61" t="s">
        <v>2550</v>
      </c>
      <c r="AL299" s="64" t="s">
        <v>77</v>
      </c>
      <c r="AM299" s="64" t="s">
        <v>78</v>
      </c>
      <c r="AN299" s="64"/>
      <c r="AO299" s="64"/>
      <c r="AP299" s="75">
        <v>128651</v>
      </c>
      <c r="AQ299" s="55" t="b">
        <f t="shared" si="4"/>
        <v>1</v>
      </c>
    </row>
    <row r="300" spans="1:43" ht="26.25" customHeight="1" x14ac:dyDescent="0.15">
      <c r="A300" s="60">
        <v>597</v>
      </c>
      <c r="B300" s="80">
        <v>129459</v>
      </c>
      <c r="C300" s="61" t="s">
        <v>492</v>
      </c>
      <c r="D300" s="61" t="s">
        <v>2791</v>
      </c>
      <c r="E300" s="62" t="s">
        <v>2546</v>
      </c>
      <c r="F300" s="62" t="s">
        <v>3027</v>
      </c>
      <c r="G300" s="49">
        <v>23</v>
      </c>
      <c r="H300" s="146"/>
      <c r="I300" s="61" t="s">
        <v>2546</v>
      </c>
      <c r="J300" s="81" t="s">
        <v>80</v>
      </c>
      <c r="K300" s="81" t="s">
        <v>3173</v>
      </c>
      <c r="L300" s="81" t="s">
        <v>217</v>
      </c>
      <c r="M300" s="81" t="s">
        <v>52</v>
      </c>
      <c r="N300" s="81" t="s">
        <v>3174</v>
      </c>
      <c r="O300" s="81" t="s">
        <v>900</v>
      </c>
      <c r="P300" s="81" t="s">
        <v>1366</v>
      </c>
      <c r="Q300" s="81" t="s">
        <v>1366</v>
      </c>
      <c r="R300" s="81" t="s">
        <v>985</v>
      </c>
      <c r="S300" s="81" t="s">
        <v>3175</v>
      </c>
      <c r="T300" s="81" t="s">
        <v>59</v>
      </c>
      <c r="U300" s="81" t="s">
        <v>498</v>
      </c>
      <c r="V300" s="81" t="s">
        <v>614</v>
      </c>
      <c r="W300" s="81" t="s">
        <v>1375</v>
      </c>
      <c r="X300" s="81" t="s">
        <v>345</v>
      </c>
      <c r="Y300" s="52" t="s">
        <v>345</v>
      </c>
      <c r="Z300" s="81" t="s">
        <v>59</v>
      </c>
      <c r="AA300" s="81" t="s">
        <v>511</v>
      </c>
      <c r="AB300" s="81" t="s">
        <v>760</v>
      </c>
      <c r="AC300" s="81" t="s">
        <v>3176</v>
      </c>
      <c r="AD300" s="52" t="s">
        <v>727</v>
      </c>
      <c r="AE300" s="81" t="s">
        <v>1802</v>
      </c>
      <c r="AF300" s="81" t="s">
        <v>1803</v>
      </c>
      <c r="AG300" s="81" t="s">
        <v>3177</v>
      </c>
      <c r="AH300" s="81" t="s">
        <v>73</v>
      </c>
      <c r="AI300" s="81" t="s">
        <v>3178</v>
      </c>
      <c r="AJ300" s="82" t="s">
        <v>3179</v>
      </c>
      <c r="AK300" s="61" t="s">
        <v>2550</v>
      </c>
      <c r="AL300" s="64" t="s">
        <v>77</v>
      </c>
      <c r="AM300" s="64" t="s">
        <v>78</v>
      </c>
      <c r="AN300" s="64"/>
      <c r="AO300" s="64"/>
      <c r="AP300" s="75">
        <v>129459</v>
      </c>
      <c r="AQ300" s="55" t="b">
        <f t="shared" si="4"/>
        <v>1</v>
      </c>
    </row>
    <row r="301" spans="1:43" ht="26.25" customHeight="1" x14ac:dyDescent="0.15">
      <c r="A301" s="60">
        <v>598</v>
      </c>
      <c r="B301" s="60">
        <v>134447</v>
      </c>
      <c r="C301" s="61" t="s">
        <v>492</v>
      </c>
      <c r="D301" s="61" t="s">
        <v>2791</v>
      </c>
      <c r="E301" s="62" t="s">
        <v>2546</v>
      </c>
      <c r="F301" s="62" t="s">
        <v>3027</v>
      </c>
      <c r="G301" s="49">
        <v>24</v>
      </c>
      <c r="H301" s="146"/>
      <c r="I301" s="61" t="s">
        <v>2546</v>
      </c>
      <c r="J301" s="61" t="s">
        <v>80</v>
      </c>
      <c r="K301" s="61" t="s">
        <v>3180</v>
      </c>
      <c r="L301" s="61" t="s">
        <v>51</v>
      </c>
      <c r="M301" s="61" t="s">
        <v>52</v>
      </c>
      <c r="N301" s="61" t="s">
        <v>3181</v>
      </c>
      <c r="O301" s="61" t="s">
        <v>900</v>
      </c>
      <c r="P301" s="61" t="s">
        <v>1366</v>
      </c>
      <c r="Q301" s="61" t="s">
        <v>1366</v>
      </c>
      <c r="R301" s="61" t="s">
        <v>1464</v>
      </c>
      <c r="S301" s="61" t="s">
        <v>1115</v>
      </c>
      <c r="T301" s="61" t="s">
        <v>59</v>
      </c>
      <c r="U301" s="61" t="s">
        <v>498</v>
      </c>
      <c r="V301" s="61" t="s">
        <v>255</v>
      </c>
      <c r="W301" s="61" t="s">
        <v>59</v>
      </c>
      <c r="X301" s="61" t="s">
        <v>345</v>
      </c>
      <c r="Y301" s="50" t="s">
        <v>345</v>
      </c>
      <c r="Z301" s="61" t="s">
        <v>59</v>
      </c>
      <c r="AA301" s="61" t="s">
        <v>1453</v>
      </c>
      <c r="AB301" s="61" t="s">
        <v>3182</v>
      </c>
      <c r="AC301" s="61" t="s">
        <v>1106</v>
      </c>
      <c r="AD301" s="61" t="s">
        <v>3183</v>
      </c>
      <c r="AE301" s="61" t="s">
        <v>3013</v>
      </c>
      <c r="AF301" s="61" t="s">
        <v>1787</v>
      </c>
      <c r="AG301" s="61" t="s">
        <v>3184</v>
      </c>
      <c r="AH301" s="61" t="s">
        <v>73</v>
      </c>
      <c r="AI301" s="61" t="s">
        <v>3185</v>
      </c>
      <c r="AJ301" s="71" t="s">
        <v>3186</v>
      </c>
      <c r="AK301" s="61" t="s">
        <v>2550</v>
      </c>
      <c r="AL301" s="64" t="s">
        <v>77</v>
      </c>
      <c r="AM301" s="64" t="s">
        <v>166</v>
      </c>
      <c r="AN301" s="64"/>
      <c r="AO301" s="64" t="s">
        <v>167</v>
      </c>
      <c r="AP301" s="75">
        <v>134447</v>
      </c>
      <c r="AQ301" s="55" t="b">
        <f t="shared" si="4"/>
        <v>1</v>
      </c>
    </row>
    <row r="302" spans="1:43" ht="26.25" customHeight="1" x14ac:dyDescent="0.15">
      <c r="A302" s="60">
        <v>599</v>
      </c>
      <c r="B302" s="60">
        <v>132253</v>
      </c>
      <c r="C302" s="61" t="s">
        <v>492</v>
      </c>
      <c r="D302" s="61" t="s">
        <v>2791</v>
      </c>
      <c r="E302" s="62" t="s">
        <v>2546</v>
      </c>
      <c r="F302" s="62" t="s">
        <v>3027</v>
      </c>
      <c r="G302" s="49">
        <v>25</v>
      </c>
      <c r="H302" s="146"/>
      <c r="I302" s="61" t="s">
        <v>2546</v>
      </c>
      <c r="J302" s="61" t="s">
        <v>49</v>
      </c>
      <c r="K302" s="61" t="s">
        <v>3187</v>
      </c>
      <c r="L302" s="61" t="s">
        <v>217</v>
      </c>
      <c r="M302" s="61" t="s">
        <v>52</v>
      </c>
      <c r="N302" s="61" t="s">
        <v>3188</v>
      </c>
      <c r="O302" s="61" t="s">
        <v>900</v>
      </c>
      <c r="P302" s="61" t="s">
        <v>3167</v>
      </c>
      <c r="Q302" s="61" t="s">
        <v>3167</v>
      </c>
      <c r="R302" s="61" t="s">
        <v>2615</v>
      </c>
      <c r="S302" s="61" t="s">
        <v>2118</v>
      </c>
      <c r="T302" s="61" t="s">
        <v>59</v>
      </c>
      <c r="U302" s="61" t="s">
        <v>498</v>
      </c>
      <c r="V302" s="61" t="s">
        <v>3189</v>
      </c>
      <c r="W302" s="61" t="s">
        <v>3042</v>
      </c>
      <c r="X302" s="61" t="s">
        <v>345</v>
      </c>
      <c r="Y302" s="50" t="s">
        <v>345</v>
      </c>
      <c r="Z302" s="61" t="s">
        <v>59</v>
      </c>
      <c r="AA302" s="61" t="s">
        <v>1453</v>
      </c>
      <c r="AB302" s="61" t="s">
        <v>512</v>
      </c>
      <c r="AC302" s="61" t="s">
        <v>1785</v>
      </c>
      <c r="AD302" s="61" t="s">
        <v>1398</v>
      </c>
      <c r="AE302" s="61" t="s">
        <v>1273</v>
      </c>
      <c r="AF302" s="61" t="s">
        <v>1787</v>
      </c>
      <c r="AG302" s="61" t="s">
        <v>3190</v>
      </c>
      <c r="AH302" s="61" t="s">
        <v>73</v>
      </c>
      <c r="AI302" s="61" t="s">
        <v>3191</v>
      </c>
      <c r="AJ302" s="71" t="s">
        <v>3192</v>
      </c>
      <c r="AK302" s="61" t="s">
        <v>2550</v>
      </c>
      <c r="AL302" s="64" t="s">
        <v>77</v>
      </c>
      <c r="AM302" s="64" t="s">
        <v>78</v>
      </c>
      <c r="AN302" s="64"/>
      <c r="AO302" s="64"/>
      <c r="AP302" s="75">
        <v>132253</v>
      </c>
      <c r="AQ302" s="55" t="b">
        <f t="shared" si="4"/>
        <v>1</v>
      </c>
    </row>
    <row r="303" spans="1:43" ht="26.25" customHeight="1" x14ac:dyDescent="0.15">
      <c r="A303" s="60">
        <v>601</v>
      </c>
      <c r="B303" s="60">
        <v>131009</v>
      </c>
      <c r="C303" s="61" t="s">
        <v>492</v>
      </c>
      <c r="D303" s="61" t="s">
        <v>2791</v>
      </c>
      <c r="E303" s="62" t="s">
        <v>2546</v>
      </c>
      <c r="F303" s="62" t="s">
        <v>3027</v>
      </c>
      <c r="G303" s="49">
        <v>27</v>
      </c>
      <c r="H303" s="146"/>
      <c r="I303" s="61" t="s">
        <v>2546</v>
      </c>
      <c r="J303" s="61" t="s">
        <v>80</v>
      </c>
      <c r="K303" s="61" t="s">
        <v>3193</v>
      </c>
      <c r="L303" s="61" t="s">
        <v>51</v>
      </c>
      <c r="M303" s="61" t="s">
        <v>52</v>
      </c>
      <c r="N303" s="61" t="s">
        <v>3194</v>
      </c>
      <c r="O303" s="61" t="s">
        <v>900</v>
      </c>
      <c r="P303" s="61" t="s">
        <v>1366</v>
      </c>
      <c r="Q303" s="61" t="s">
        <v>1366</v>
      </c>
      <c r="R303" s="61" t="s">
        <v>806</v>
      </c>
      <c r="S303" s="61" t="s">
        <v>497</v>
      </c>
      <c r="T303" s="61" t="s">
        <v>59</v>
      </c>
      <c r="U303" s="61" t="s">
        <v>498</v>
      </c>
      <c r="V303" s="61" t="s">
        <v>614</v>
      </c>
      <c r="W303" s="61" t="s">
        <v>3195</v>
      </c>
      <c r="X303" s="61" t="s">
        <v>64</v>
      </c>
      <c r="Y303" s="50" t="s">
        <v>345</v>
      </c>
      <c r="Z303" s="61" t="s">
        <v>59</v>
      </c>
      <c r="AA303" s="61" t="s">
        <v>1453</v>
      </c>
      <c r="AB303" s="61" t="s">
        <v>1784</v>
      </c>
      <c r="AC303" s="61" t="s">
        <v>1106</v>
      </c>
      <c r="AD303" s="61" t="s">
        <v>1556</v>
      </c>
      <c r="AE303" s="61" t="s">
        <v>1794</v>
      </c>
      <c r="AF303" s="61" t="s">
        <v>1787</v>
      </c>
      <c r="AG303" s="61" t="s">
        <v>3196</v>
      </c>
      <c r="AH303" s="61" t="s">
        <v>73</v>
      </c>
      <c r="AI303" s="61" t="s">
        <v>3197</v>
      </c>
      <c r="AJ303" s="71" t="s">
        <v>3198</v>
      </c>
      <c r="AK303" s="61" t="s">
        <v>2550</v>
      </c>
      <c r="AL303" s="64" t="s">
        <v>77</v>
      </c>
      <c r="AM303" s="64" t="s">
        <v>78</v>
      </c>
      <c r="AN303" s="64"/>
      <c r="AO303" s="64"/>
      <c r="AP303" s="75">
        <v>131009</v>
      </c>
      <c r="AQ303" s="55" t="b">
        <f t="shared" si="4"/>
        <v>1</v>
      </c>
    </row>
    <row r="304" spans="1:43" ht="26.25" customHeight="1" x14ac:dyDescent="0.15">
      <c r="A304" s="60">
        <v>602</v>
      </c>
      <c r="B304" s="60">
        <v>132820</v>
      </c>
      <c r="C304" s="61" t="s">
        <v>492</v>
      </c>
      <c r="D304" s="61" t="s">
        <v>2791</v>
      </c>
      <c r="E304" s="62" t="s">
        <v>2546</v>
      </c>
      <c r="F304" s="62" t="s">
        <v>3027</v>
      </c>
      <c r="G304" s="49">
        <v>28</v>
      </c>
      <c r="H304" s="146"/>
      <c r="I304" s="61" t="s">
        <v>2546</v>
      </c>
      <c r="J304" s="61" t="s">
        <v>80</v>
      </c>
      <c r="K304" s="61" t="s">
        <v>3199</v>
      </c>
      <c r="L304" s="61" t="s">
        <v>217</v>
      </c>
      <c r="M304" s="61" t="s">
        <v>52</v>
      </c>
      <c r="N304" s="61" t="s">
        <v>3200</v>
      </c>
      <c r="O304" s="61" t="s">
        <v>900</v>
      </c>
      <c r="P304" s="61" t="s">
        <v>1366</v>
      </c>
      <c r="Q304" s="61" t="s">
        <v>1366</v>
      </c>
      <c r="R304" s="61" t="s">
        <v>828</v>
      </c>
      <c r="S304" s="61" t="s">
        <v>270</v>
      </c>
      <c r="T304" s="61" t="s">
        <v>59</v>
      </c>
      <c r="U304" s="61" t="s">
        <v>498</v>
      </c>
      <c r="V304" s="61" t="s">
        <v>614</v>
      </c>
      <c r="W304" s="61" t="s">
        <v>374</v>
      </c>
      <c r="X304" s="61" t="s">
        <v>64</v>
      </c>
      <c r="Y304" s="50" t="s">
        <v>345</v>
      </c>
      <c r="Z304" s="61" t="s">
        <v>59</v>
      </c>
      <c r="AA304" s="61" t="s">
        <v>2837</v>
      </c>
      <c r="AB304" s="61" t="s">
        <v>2209</v>
      </c>
      <c r="AC304" s="61" t="s">
        <v>1785</v>
      </c>
      <c r="AD304" s="61" t="s">
        <v>178</v>
      </c>
      <c r="AE304" s="61" t="s">
        <v>1794</v>
      </c>
      <c r="AF304" s="61" t="s">
        <v>2546</v>
      </c>
      <c r="AG304" s="61" t="s">
        <v>3201</v>
      </c>
      <c r="AH304" s="61" t="s">
        <v>73</v>
      </c>
      <c r="AI304" s="61" t="s">
        <v>3202</v>
      </c>
      <c r="AJ304" s="71" t="s">
        <v>3203</v>
      </c>
      <c r="AK304" s="61" t="s">
        <v>2550</v>
      </c>
      <c r="AL304" s="64" t="s">
        <v>77</v>
      </c>
      <c r="AM304" s="64" t="s">
        <v>78</v>
      </c>
      <c r="AN304" s="64"/>
      <c r="AO304" s="64"/>
      <c r="AP304" s="75">
        <v>132820</v>
      </c>
      <c r="AQ304" s="55" t="b">
        <f t="shared" ref="AQ304:AQ367" si="5">B304=AP304</f>
        <v>1</v>
      </c>
    </row>
    <row r="305" spans="1:43" ht="26.25" customHeight="1" x14ac:dyDescent="0.15">
      <c r="A305" s="60">
        <v>603</v>
      </c>
      <c r="B305" s="60">
        <v>130968</v>
      </c>
      <c r="C305" s="61" t="s">
        <v>492</v>
      </c>
      <c r="D305" s="61" t="s">
        <v>2791</v>
      </c>
      <c r="E305" s="62" t="s">
        <v>2546</v>
      </c>
      <c r="F305" s="62" t="s">
        <v>3027</v>
      </c>
      <c r="G305" s="49">
        <v>29</v>
      </c>
      <c r="H305" s="146"/>
      <c r="I305" s="61" t="s">
        <v>2546</v>
      </c>
      <c r="J305" s="61" t="s">
        <v>80</v>
      </c>
      <c r="K305" s="61" t="s">
        <v>3204</v>
      </c>
      <c r="L305" s="61" t="s">
        <v>51</v>
      </c>
      <c r="M305" s="61" t="s">
        <v>52</v>
      </c>
      <c r="N305" s="61" t="s">
        <v>3205</v>
      </c>
      <c r="O305" s="61" t="s">
        <v>900</v>
      </c>
      <c r="P305" s="61" t="s">
        <v>1366</v>
      </c>
      <c r="Q305" s="61" t="s">
        <v>1366</v>
      </c>
      <c r="R305" s="61" t="s">
        <v>171</v>
      </c>
      <c r="S305" s="61" t="s">
        <v>680</v>
      </c>
      <c r="T305" s="61" t="s">
        <v>59</v>
      </c>
      <c r="U305" s="61" t="s">
        <v>498</v>
      </c>
      <c r="V305" s="61" t="s">
        <v>614</v>
      </c>
      <c r="W305" s="61" t="s">
        <v>3206</v>
      </c>
      <c r="X305" s="61" t="s">
        <v>64</v>
      </c>
      <c r="Y305" s="50" t="s">
        <v>345</v>
      </c>
      <c r="Z305" s="61" t="s">
        <v>59</v>
      </c>
      <c r="AA305" s="61" t="s">
        <v>1453</v>
      </c>
      <c r="AB305" s="61" t="s">
        <v>3182</v>
      </c>
      <c r="AC305" s="61" t="s">
        <v>1785</v>
      </c>
      <c r="AD305" s="61" t="s">
        <v>178</v>
      </c>
      <c r="AE305" s="61" t="s">
        <v>1794</v>
      </c>
      <c r="AF305" s="61" t="s">
        <v>1787</v>
      </c>
      <c r="AG305" s="61" t="s">
        <v>3207</v>
      </c>
      <c r="AH305" s="61" t="s">
        <v>73</v>
      </c>
      <c r="AI305" s="61" t="s">
        <v>3208</v>
      </c>
      <c r="AJ305" s="71" t="s">
        <v>3209</v>
      </c>
      <c r="AK305" s="61" t="s">
        <v>2550</v>
      </c>
      <c r="AL305" s="64" t="s">
        <v>77</v>
      </c>
      <c r="AM305" s="64" t="s">
        <v>78</v>
      </c>
      <c r="AN305" s="64"/>
      <c r="AO305" s="64"/>
      <c r="AP305" s="75">
        <v>130968</v>
      </c>
      <c r="AQ305" s="55" t="b">
        <f t="shared" si="5"/>
        <v>1</v>
      </c>
    </row>
    <row r="306" spans="1:43" ht="26.25" customHeight="1" x14ac:dyDescent="0.15">
      <c r="A306" s="60">
        <v>604</v>
      </c>
      <c r="B306" s="80">
        <v>100679</v>
      </c>
      <c r="C306" s="61" t="s">
        <v>492</v>
      </c>
      <c r="D306" s="61" t="s">
        <v>2791</v>
      </c>
      <c r="E306" s="62" t="s">
        <v>2546</v>
      </c>
      <c r="F306" s="62" t="s">
        <v>3027</v>
      </c>
      <c r="G306" s="49">
        <v>30</v>
      </c>
      <c r="H306" s="146"/>
      <c r="I306" s="61" t="s">
        <v>2546</v>
      </c>
      <c r="J306" s="81" t="s">
        <v>80</v>
      </c>
      <c r="K306" s="81" t="s">
        <v>3210</v>
      </c>
      <c r="L306" s="81" t="s">
        <v>217</v>
      </c>
      <c r="M306" s="81" t="s">
        <v>52</v>
      </c>
      <c r="N306" s="81" t="s">
        <v>3211</v>
      </c>
      <c r="O306" s="81" t="s">
        <v>900</v>
      </c>
      <c r="P306" s="81" t="s">
        <v>3167</v>
      </c>
      <c r="Q306" s="81" t="s">
        <v>3167</v>
      </c>
      <c r="R306" s="81" t="s">
        <v>1048</v>
      </c>
      <c r="S306" s="81" t="s">
        <v>736</v>
      </c>
      <c r="T306" s="81" t="s">
        <v>59</v>
      </c>
      <c r="U306" s="81" t="s">
        <v>60</v>
      </c>
      <c r="V306" s="81" t="s">
        <v>2392</v>
      </c>
      <c r="W306" s="81" t="s">
        <v>59</v>
      </c>
      <c r="X306" s="81" t="s">
        <v>345</v>
      </c>
      <c r="Y306" s="52" t="s">
        <v>345</v>
      </c>
      <c r="Z306" s="81" t="s">
        <v>59</v>
      </c>
      <c r="AA306" s="81" t="s">
        <v>511</v>
      </c>
      <c r="AB306" s="81" t="s">
        <v>512</v>
      </c>
      <c r="AC306" s="81" t="s">
        <v>3212</v>
      </c>
      <c r="AD306" s="81" t="s">
        <v>178</v>
      </c>
      <c r="AE306" s="81" t="s">
        <v>1794</v>
      </c>
      <c r="AF306" s="81" t="s">
        <v>2546</v>
      </c>
      <c r="AG306" s="81" t="s">
        <v>3213</v>
      </c>
      <c r="AH306" s="81" t="s">
        <v>73</v>
      </c>
      <c r="AI306" s="81" t="s">
        <v>3214</v>
      </c>
      <c r="AJ306" s="82" t="s">
        <v>3215</v>
      </c>
      <c r="AK306" s="61" t="s">
        <v>2550</v>
      </c>
      <c r="AL306" s="64" t="s">
        <v>77</v>
      </c>
      <c r="AM306" s="64" t="s">
        <v>78</v>
      </c>
      <c r="AN306" s="64"/>
      <c r="AO306" s="64"/>
      <c r="AP306" s="75">
        <v>100679</v>
      </c>
      <c r="AQ306" s="55" t="b">
        <f t="shared" si="5"/>
        <v>1</v>
      </c>
    </row>
    <row r="307" spans="1:43" ht="26.25" customHeight="1" x14ac:dyDescent="0.15">
      <c r="A307" s="60">
        <v>605</v>
      </c>
      <c r="B307" s="60">
        <v>131049</v>
      </c>
      <c r="C307" s="61" t="s">
        <v>492</v>
      </c>
      <c r="D307" s="61" t="s">
        <v>2791</v>
      </c>
      <c r="E307" s="62" t="s">
        <v>2546</v>
      </c>
      <c r="F307" s="62" t="s">
        <v>3027</v>
      </c>
      <c r="G307" s="49">
        <v>31</v>
      </c>
      <c r="H307" s="146"/>
      <c r="I307" s="61" t="s">
        <v>2546</v>
      </c>
      <c r="J307" s="61" t="s">
        <v>80</v>
      </c>
      <c r="K307" s="61" t="s">
        <v>3216</v>
      </c>
      <c r="L307" s="61" t="s">
        <v>217</v>
      </c>
      <c r="M307" s="61" t="s">
        <v>52</v>
      </c>
      <c r="N307" s="61" t="s">
        <v>3217</v>
      </c>
      <c r="O307" s="61" t="s">
        <v>900</v>
      </c>
      <c r="P307" s="61" t="s">
        <v>1366</v>
      </c>
      <c r="Q307" s="61" t="s">
        <v>1366</v>
      </c>
      <c r="R307" s="61" t="s">
        <v>1176</v>
      </c>
      <c r="S307" s="61" t="s">
        <v>270</v>
      </c>
      <c r="T307" s="61" t="s">
        <v>59</v>
      </c>
      <c r="U307" s="61" t="s">
        <v>498</v>
      </c>
      <c r="V307" s="61" t="s">
        <v>3218</v>
      </c>
      <c r="W307" s="61" t="s">
        <v>3219</v>
      </c>
      <c r="X307" s="61" t="s">
        <v>345</v>
      </c>
      <c r="Y307" s="50" t="s">
        <v>345</v>
      </c>
      <c r="Z307" s="61" t="s">
        <v>59</v>
      </c>
      <c r="AA307" s="61" t="s">
        <v>3220</v>
      </c>
      <c r="AB307" s="61" t="s">
        <v>1784</v>
      </c>
      <c r="AC307" s="61" t="s">
        <v>1785</v>
      </c>
      <c r="AD307" s="61" t="s">
        <v>2219</v>
      </c>
      <c r="AE307" s="61" t="s">
        <v>1794</v>
      </c>
      <c r="AF307" s="61" t="s">
        <v>1787</v>
      </c>
      <c r="AG307" s="61" t="s">
        <v>3221</v>
      </c>
      <c r="AH307" s="61" t="s">
        <v>73</v>
      </c>
      <c r="AI307" s="61" t="s">
        <v>3222</v>
      </c>
      <c r="AJ307" s="71" t="s">
        <v>3223</v>
      </c>
      <c r="AK307" s="61" t="s">
        <v>2550</v>
      </c>
      <c r="AL307" s="64" t="s">
        <v>77</v>
      </c>
      <c r="AM307" s="64" t="s">
        <v>78</v>
      </c>
      <c r="AN307" s="64"/>
      <c r="AO307" s="64"/>
      <c r="AP307" s="75">
        <v>131049</v>
      </c>
      <c r="AQ307" s="55" t="b">
        <f t="shared" si="5"/>
        <v>1</v>
      </c>
    </row>
    <row r="308" spans="1:43" ht="26.25" customHeight="1" x14ac:dyDescent="0.15">
      <c r="A308" s="60">
        <v>606</v>
      </c>
      <c r="B308" s="60">
        <v>127404</v>
      </c>
      <c r="C308" s="61" t="s">
        <v>492</v>
      </c>
      <c r="D308" s="61" t="s">
        <v>2791</v>
      </c>
      <c r="E308" s="62" t="s">
        <v>2546</v>
      </c>
      <c r="F308" s="62" t="s">
        <v>3027</v>
      </c>
      <c r="G308" s="49">
        <v>32</v>
      </c>
      <c r="H308" s="146"/>
      <c r="I308" s="61" t="s">
        <v>2546</v>
      </c>
      <c r="J308" s="61" t="s">
        <v>80</v>
      </c>
      <c r="K308" s="61" t="s">
        <v>3224</v>
      </c>
      <c r="L308" s="61" t="s">
        <v>217</v>
      </c>
      <c r="M308" s="61" t="s">
        <v>52</v>
      </c>
      <c r="N308" s="61" t="s">
        <v>3225</v>
      </c>
      <c r="O308" s="61" t="s">
        <v>900</v>
      </c>
      <c r="P308" s="61" t="s">
        <v>3167</v>
      </c>
      <c r="Q308" s="61" t="s">
        <v>3167</v>
      </c>
      <c r="R308" s="61" t="s">
        <v>611</v>
      </c>
      <c r="S308" s="61" t="s">
        <v>270</v>
      </c>
      <c r="T308" s="61" t="s">
        <v>59</v>
      </c>
      <c r="U308" s="61" t="s">
        <v>498</v>
      </c>
      <c r="V308" s="61" t="s">
        <v>614</v>
      </c>
      <c r="W308" s="61" t="s">
        <v>3226</v>
      </c>
      <c r="X308" s="61" t="s">
        <v>345</v>
      </c>
      <c r="Y308" s="50" t="s">
        <v>345</v>
      </c>
      <c r="Z308" s="61" t="s">
        <v>59</v>
      </c>
      <c r="AA308" s="61" t="s">
        <v>2837</v>
      </c>
      <c r="AB308" s="61" t="s">
        <v>2837</v>
      </c>
      <c r="AC308" s="61" t="s">
        <v>3227</v>
      </c>
      <c r="AD308" s="61" t="s">
        <v>178</v>
      </c>
      <c r="AE308" s="61" t="s">
        <v>1794</v>
      </c>
      <c r="AF308" s="61" t="s">
        <v>1787</v>
      </c>
      <c r="AG308" s="61" t="s">
        <v>3228</v>
      </c>
      <c r="AH308" s="61" t="s">
        <v>73</v>
      </c>
      <c r="AI308" s="61" t="s">
        <v>3229</v>
      </c>
      <c r="AJ308" s="71" t="s">
        <v>3230</v>
      </c>
      <c r="AK308" s="61" t="s">
        <v>2550</v>
      </c>
      <c r="AL308" s="64" t="s">
        <v>77</v>
      </c>
      <c r="AM308" s="64" t="s">
        <v>78</v>
      </c>
      <c r="AN308" s="64"/>
      <c r="AO308" s="64"/>
      <c r="AP308" s="75">
        <v>127404</v>
      </c>
      <c r="AQ308" s="55" t="b">
        <f t="shared" si="5"/>
        <v>1</v>
      </c>
    </row>
    <row r="309" spans="1:43" ht="26.25" customHeight="1" x14ac:dyDescent="0.15">
      <c r="A309" s="60">
        <v>607</v>
      </c>
      <c r="B309" s="60">
        <v>130330</v>
      </c>
      <c r="C309" s="61" t="s">
        <v>492</v>
      </c>
      <c r="D309" s="61" t="s">
        <v>2791</v>
      </c>
      <c r="E309" s="62" t="s">
        <v>2546</v>
      </c>
      <c r="F309" s="62" t="s">
        <v>3027</v>
      </c>
      <c r="G309" s="49">
        <v>33</v>
      </c>
      <c r="H309" s="146"/>
      <c r="I309" s="61" t="s">
        <v>2546</v>
      </c>
      <c r="J309" s="61" t="s">
        <v>49</v>
      </c>
      <c r="K309" s="61" t="s">
        <v>3231</v>
      </c>
      <c r="L309" s="61" t="s">
        <v>217</v>
      </c>
      <c r="M309" s="61" t="s">
        <v>52</v>
      </c>
      <c r="N309" s="61" t="s">
        <v>3232</v>
      </c>
      <c r="O309" s="61" t="s">
        <v>900</v>
      </c>
      <c r="P309" s="61" t="s">
        <v>3233</v>
      </c>
      <c r="Q309" s="61" t="s">
        <v>3233</v>
      </c>
      <c r="R309" s="61" t="s">
        <v>327</v>
      </c>
      <c r="S309" s="61" t="s">
        <v>3175</v>
      </c>
      <c r="T309" s="61" t="s">
        <v>59</v>
      </c>
      <c r="U309" s="61" t="s">
        <v>498</v>
      </c>
      <c r="V309" s="61" t="s">
        <v>3234</v>
      </c>
      <c r="W309" s="61" t="s">
        <v>3235</v>
      </c>
      <c r="X309" s="61" t="s">
        <v>64</v>
      </c>
      <c r="Y309" s="50" t="s">
        <v>64</v>
      </c>
      <c r="Z309" s="61" t="s">
        <v>65</v>
      </c>
      <c r="AA309" s="61" t="s">
        <v>3236</v>
      </c>
      <c r="AB309" s="61" t="s">
        <v>3237</v>
      </c>
      <c r="AC309" s="61" t="s">
        <v>3238</v>
      </c>
      <c r="AD309" s="61" t="s">
        <v>3239</v>
      </c>
      <c r="AE309" s="61" t="s">
        <v>1273</v>
      </c>
      <c r="AF309" s="61" t="s">
        <v>1787</v>
      </c>
      <c r="AG309" s="61" t="s">
        <v>3240</v>
      </c>
      <c r="AH309" s="61" t="s">
        <v>73</v>
      </c>
      <c r="AI309" s="61" t="s">
        <v>3241</v>
      </c>
      <c r="AJ309" s="71" t="s">
        <v>3242</v>
      </c>
      <c r="AK309" s="61" t="s">
        <v>2550</v>
      </c>
      <c r="AL309" s="64" t="s">
        <v>77</v>
      </c>
      <c r="AM309" s="64" t="s">
        <v>78</v>
      </c>
      <c r="AN309" s="64"/>
      <c r="AO309" s="64"/>
      <c r="AP309" s="75">
        <v>130330</v>
      </c>
      <c r="AQ309" s="55" t="b">
        <f t="shared" si="5"/>
        <v>1</v>
      </c>
    </row>
    <row r="310" spans="1:43" ht="26.25" customHeight="1" x14ac:dyDescent="0.15">
      <c r="A310" s="60">
        <v>608</v>
      </c>
      <c r="B310" s="60">
        <v>127327</v>
      </c>
      <c r="C310" s="61" t="s">
        <v>492</v>
      </c>
      <c r="D310" s="61" t="s">
        <v>2791</v>
      </c>
      <c r="E310" s="62" t="s">
        <v>2546</v>
      </c>
      <c r="F310" s="62" t="s">
        <v>3027</v>
      </c>
      <c r="G310" s="49">
        <v>34</v>
      </c>
      <c r="H310" s="146"/>
      <c r="I310" s="61" t="s">
        <v>2546</v>
      </c>
      <c r="J310" s="61" t="s">
        <v>49</v>
      </c>
      <c r="K310" s="61" t="s">
        <v>3243</v>
      </c>
      <c r="L310" s="61" t="s">
        <v>217</v>
      </c>
      <c r="M310" s="61" t="s">
        <v>52</v>
      </c>
      <c r="N310" s="61" t="s">
        <v>3244</v>
      </c>
      <c r="O310" s="61" t="s">
        <v>900</v>
      </c>
      <c r="P310" s="61" t="s">
        <v>3245</v>
      </c>
      <c r="Q310" s="61" t="s">
        <v>3245</v>
      </c>
      <c r="R310" s="61" t="s">
        <v>2361</v>
      </c>
      <c r="S310" s="61" t="s">
        <v>736</v>
      </c>
      <c r="T310" s="61" t="s">
        <v>59</v>
      </c>
      <c r="U310" s="61" t="s">
        <v>498</v>
      </c>
      <c r="V310" s="61" t="s">
        <v>1211</v>
      </c>
      <c r="W310" s="61" t="s">
        <v>3246</v>
      </c>
      <c r="X310" s="61" t="s">
        <v>345</v>
      </c>
      <c r="Y310" s="50" t="s">
        <v>345</v>
      </c>
      <c r="Z310" s="61" t="s">
        <v>59</v>
      </c>
      <c r="AA310" s="61" t="s">
        <v>1521</v>
      </c>
      <c r="AB310" s="61" t="s">
        <v>512</v>
      </c>
      <c r="AC310" s="61" t="s">
        <v>3247</v>
      </c>
      <c r="AD310" s="61" t="s">
        <v>626</v>
      </c>
      <c r="AE310" s="61" t="s">
        <v>1986</v>
      </c>
      <c r="AF310" s="61" t="s">
        <v>1787</v>
      </c>
      <c r="AG310" s="61" t="s">
        <v>3248</v>
      </c>
      <c r="AH310" s="61" t="s">
        <v>73</v>
      </c>
      <c r="AI310" s="61" t="s">
        <v>3249</v>
      </c>
      <c r="AJ310" s="71" t="s">
        <v>3250</v>
      </c>
      <c r="AK310" s="61" t="s">
        <v>2550</v>
      </c>
      <c r="AL310" s="64" t="s">
        <v>77</v>
      </c>
      <c r="AM310" s="64" t="s">
        <v>78</v>
      </c>
      <c r="AN310" s="64"/>
      <c r="AO310" s="64"/>
      <c r="AP310" s="75">
        <v>127327</v>
      </c>
      <c r="AQ310" s="55" t="b">
        <f t="shared" si="5"/>
        <v>1</v>
      </c>
    </row>
    <row r="311" spans="1:43" ht="26.25" customHeight="1" x14ac:dyDescent="0.15">
      <c r="A311" s="60">
        <v>609</v>
      </c>
      <c r="B311" s="80">
        <v>127320</v>
      </c>
      <c r="C311" s="61" t="s">
        <v>492</v>
      </c>
      <c r="D311" s="61" t="s">
        <v>2791</v>
      </c>
      <c r="E311" s="62" t="s">
        <v>2546</v>
      </c>
      <c r="F311" s="62" t="s">
        <v>3027</v>
      </c>
      <c r="G311" s="49">
        <v>35</v>
      </c>
      <c r="H311" s="146"/>
      <c r="I311" s="61" t="s">
        <v>2546</v>
      </c>
      <c r="J311" s="81" t="s">
        <v>49</v>
      </c>
      <c r="K311" s="81" t="s">
        <v>3251</v>
      </c>
      <c r="L311" s="81" t="s">
        <v>217</v>
      </c>
      <c r="M311" s="81" t="s">
        <v>52</v>
      </c>
      <c r="N311" s="81" t="s">
        <v>3252</v>
      </c>
      <c r="O311" s="81" t="s">
        <v>900</v>
      </c>
      <c r="P311" s="81" t="s">
        <v>3253</v>
      </c>
      <c r="Q311" s="81" t="s">
        <v>3253</v>
      </c>
      <c r="R311" s="81" t="s">
        <v>556</v>
      </c>
      <c r="S311" s="81" t="s">
        <v>2588</v>
      </c>
      <c r="T311" s="81" t="s">
        <v>59</v>
      </c>
      <c r="U311" s="81" t="s">
        <v>498</v>
      </c>
      <c r="V311" s="81" t="s">
        <v>3254</v>
      </c>
      <c r="W311" s="81" t="s">
        <v>374</v>
      </c>
      <c r="X311" s="81" t="s">
        <v>64</v>
      </c>
      <c r="Y311" s="52" t="s">
        <v>64</v>
      </c>
      <c r="Z311" s="81" t="s">
        <v>65</v>
      </c>
      <c r="AA311" s="81" t="s">
        <v>3255</v>
      </c>
      <c r="AB311" s="81" t="s">
        <v>360</v>
      </c>
      <c r="AC311" s="81" t="s">
        <v>3256</v>
      </c>
      <c r="AD311" s="81" t="s">
        <v>3257</v>
      </c>
      <c r="AE311" s="81" t="s">
        <v>492</v>
      </c>
      <c r="AF311" s="81" t="s">
        <v>2546</v>
      </c>
      <c r="AG311" s="81" t="s">
        <v>3258</v>
      </c>
      <c r="AH311" s="81" t="s">
        <v>73</v>
      </c>
      <c r="AI311" s="81" t="s">
        <v>3259</v>
      </c>
      <c r="AJ311" s="82" t="s">
        <v>3260</v>
      </c>
      <c r="AK311" s="61" t="s">
        <v>2550</v>
      </c>
      <c r="AL311" s="64" t="s">
        <v>77</v>
      </c>
      <c r="AM311" s="64" t="s">
        <v>78</v>
      </c>
      <c r="AN311" s="64"/>
      <c r="AO311" s="64"/>
      <c r="AP311" s="75">
        <v>127320</v>
      </c>
      <c r="AQ311" s="55" t="b">
        <f t="shared" si="5"/>
        <v>1</v>
      </c>
    </row>
    <row r="312" spans="1:43" ht="26.25" customHeight="1" x14ac:dyDescent="0.15">
      <c r="A312" s="60">
        <v>610</v>
      </c>
      <c r="B312" s="80">
        <v>127538</v>
      </c>
      <c r="C312" s="61" t="s">
        <v>492</v>
      </c>
      <c r="D312" s="61" t="s">
        <v>2791</v>
      </c>
      <c r="E312" s="62" t="s">
        <v>2546</v>
      </c>
      <c r="F312" s="62" t="s">
        <v>3027</v>
      </c>
      <c r="G312" s="49">
        <v>36</v>
      </c>
      <c r="H312" s="146"/>
      <c r="I312" s="61" t="s">
        <v>2546</v>
      </c>
      <c r="J312" s="81" t="s">
        <v>49</v>
      </c>
      <c r="K312" s="81" t="s">
        <v>3261</v>
      </c>
      <c r="L312" s="81" t="s">
        <v>51</v>
      </c>
      <c r="M312" s="81" t="s">
        <v>52</v>
      </c>
      <c r="N312" s="81" t="s">
        <v>3262</v>
      </c>
      <c r="O312" s="81" t="s">
        <v>900</v>
      </c>
      <c r="P312" s="81" t="s">
        <v>3253</v>
      </c>
      <c r="Q312" s="81" t="s">
        <v>3253</v>
      </c>
      <c r="R312" s="81" t="s">
        <v>138</v>
      </c>
      <c r="S312" s="81" t="s">
        <v>3263</v>
      </c>
      <c r="T312" s="81" t="s">
        <v>59</v>
      </c>
      <c r="U312" s="81" t="s">
        <v>60</v>
      </c>
      <c r="V312" s="81" t="s">
        <v>1981</v>
      </c>
      <c r="W312" s="81" t="s">
        <v>3264</v>
      </c>
      <c r="X312" s="81" t="s">
        <v>64</v>
      </c>
      <c r="Y312" s="52" t="s">
        <v>64</v>
      </c>
      <c r="Z312" s="81" t="s">
        <v>65</v>
      </c>
      <c r="AA312" s="81" t="s">
        <v>104</v>
      </c>
      <c r="AB312" s="81" t="s">
        <v>3265</v>
      </c>
      <c r="AC312" s="81" t="s">
        <v>3266</v>
      </c>
      <c r="AD312" s="81" t="s">
        <v>1467</v>
      </c>
      <c r="AE312" s="81" t="s">
        <v>2759</v>
      </c>
      <c r="AF312" s="81" t="s">
        <v>1787</v>
      </c>
      <c r="AG312" s="81" t="s">
        <v>3267</v>
      </c>
      <c r="AH312" s="81" t="s">
        <v>73</v>
      </c>
      <c r="AI312" s="81" t="s">
        <v>3268</v>
      </c>
      <c r="AJ312" s="82" t="s">
        <v>3269</v>
      </c>
      <c r="AK312" s="61" t="s">
        <v>2550</v>
      </c>
      <c r="AL312" s="64" t="s">
        <v>77</v>
      </c>
      <c r="AM312" s="64" t="s">
        <v>78</v>
      </c>
      <c r="AN312" s="64"/>
      <c r="AO312" s="64"/>
      <c r="AP312" s="75">
        <v>127538</v>
      </c>
      <c r="AQ312" s="55" t="b">
        <f t="shared" si="5"/>
        <v>1</v>
      </c>
    </row>
    <row r="313" spans="1:43" ht="26.25" customHeight="1" x14ac:dyDescent="0.15">
      <c r="A313" s="60">
        <v>613</v>
      </c>
      <c r="B313" s="80">
        <v>119292</v>
      </c>
      <c r="C313" s="61" t="s">
        <v>492</v>
      </c>
      <c r="D313" s="61" t="s">
        <v>2791</v>
      </c>
      <c r="E313" s="62" t="s">
        <v>2546</v>
      </c>
      <c r="F313" s="62" t="s">
        <v>3027</v>
      </c>
      <c r="G313" s="49">
        <v>39</v>
      </c>
      <c r="H313" s="146"/>
      <c r="I313" s="61" t="s">
        <v>2546</v>
      </c>
      <c r="J313" s="81" t="s">
        <v>80</v>
      </c>
      <c r="K313" s="81" t="s">
        <v>3270</v>
      </c>
      <c r="L313" s="81" t="s">
        <v>51</v>
      </c>
      <c r="M313" s="81" t="s">
        <v>52</v>
      </c>
      <c r="N313" s="81" t="s">
        <v>3271</v>
      </c>
      <c r="O313" s="81" t="s">
        <v>900</v>
      </c>
      <c r="P313" s="81" t="s">
        <v>3253</v>
      </c>
      <c r="Q313" s="81" t="s">
        <v>3253</v>
      </c>
      <c r="R313" s="81" t="s">
        <v>156</v>
      </c>
      <c r="S313" s="81" t="s">
        <v>497</v>
      </c>
      <c r="T313" s="81" t="s">
        <v>59</v>
      </c>
      <c r="U313" s="81" t="s">
        <v>80</v>
      </c>
      <c r="V313" s="81" t="s">
        <v>469</v>
      </c>
      <c r="W313" s="81" t="s">
        <v>59</v>
      </c>
      <c r="X313" s="81" t="s">
        <v>64</v>
      </c>
      <c r="Y313" s="52" t="s">
        <v>345</v>
      </c>
      <c r="Z313" s="81" t="s">
        <v>59</v>
      </c>
      <c r="AA313" s="81" t="s">
        <v>511</v>
      </c>
      <c r="AB313" s="81" t="s">
        <v>512</v>
      </c>
      <c r="AC313" s="81" t="s">
        <v>3272</v>
      </c>
      <c r="AD313" s="81" t="s">
        <v>472</v>
      </c>
      <c r="AE313" s="81" t="s">
        <v>1802</v>
      </c>
      <c r="AF313" s="81" t="s">
        <v>1803</v>
      </c>
      <c r="AG313" s="81" t="s">
        <v>3273</v>
      </c>
      <c r="AH313" s="81" t="s">
        <v>73</v>
      </c>
      <c r="AI313" s="81" t="s">
        <v>3274</v>
      </c>
      <c r="AJ313" s="82" t="s">
        <v>3275</v>
      </c>
      <c r="AK313" s="61" t="s">
        <v>2550</v>
      </c>
      <c r="AL313" s="64" t="s">
        <v>77</v>
      </c>
      <c r="AM313" s="64" t="s">
        <v>78</v>
      </c>
      <c r="AN313" s="64"/>
      <c r="AO313" s="64"/>
      <c r="AP313" s="75">
        <v>119292</v>
      </c>
      <c r="AQ313" s="55" t="b">
        <f t="shared" si="5"/>
        <v>1</v>
      </c>
    </row>
    <row r="314" spans="1:43" ht="26.25" customHeight="1" x14ac:dyDescent="0.15">
      <c r="A314" s="60">
        <v>614</v>
      </c>
      <c r="B314" s="60">
        <v>128509</v>
      </c>
      <c r="C314" s="61" t="s">
        <v>492</v>
      </c>
      <c r="D314" s="61" t="s">
        <v>2791</v>
      </c>
      <c r="E314" s="62" t="s">
        <v>2546</v>
      </c>
      <c r="F314" s="62" t="s">
        <v>3027</v>
      </c>
      <c r="G314" s="49">
        <v>40</v>
      </c>
      <c r="H314" s="146"/>
      <c r="I314" s="61" t="s">
        <v>2546</v>
      </c>
      <c r="J314" s="61" t="s">
        <v>80</v>
      </c>
      <c r="K314" s="61" t="s">
        <v>3276</v>
      </c>
      <c r="L314" s="61" t="s">
        <v>217</v>
      </c>
      <c r="M314" s="61" t="s">
        <v>52</v>
      </c>
      <c r="N314" s="61" t="s">
        <v>3277</v>
      </c>
      <c r="O314" s="61" t="s">
        <v>900</v>
      </c>
      <c r="P314" s="61" t="s">
        <v>1357</v>
      </c>
      <c r="Q314" s="61" t="s">
        <v>1357</v>
      </c>
      <c r="R314" s="61" t="s">
        <v>2361</v>
      </c>
      <c r="S314" s="61" t="s">
        <v>986</v>
      </c>
      <c r="T314" s="61" t="s">
        <v>59</v>
      </c>
      <c r="U314" s="61" t="s">
        <v>498</v>
      </c>
      <c r="V314" s="61" t="s">
        <v>3278</v>
      </c>
      <c r="W314" s="61" t="s">
        <v>3279</v>
      </c>
      <c r="X314" s="61" t="s">
        <v>64</v>
      </c>
      <c r="Y314" s="50" t="s">
        <v>64</v>
      </c>
      <c r="Z314" s="61" t="s">
        <v>65</v>
      </c>
      <c r="AA314" s="61" t="s">
        <v>241</v>
      </c>
      <c r="AB314" s="61" t="s">
        <v>360</v>
      </c>
      <c r="AC314" s="61" t="s">
        <v>1256</v>
      </c>
      <c r="AD314" s="61" t="s">
        <v>1398</v>
      </c>
      <c r="AE314" s="61" t="s">
        <v>3280</v>
      </c>
      <c r="AF314" s="61" t="s">
        <v>1787</v>
      </c>
      <c r="AG314" s="61" t="s">
        <v>3281</v>
      </c>
      <c r="AH314" s="61" t="s">
        <v>73</v>
      </c>
      <c r="AI314" s="61" t="s">
        <v>3282</v>
      </c>
      <c r="AJ314" s="71" t="s">
        <v>3283</v>
      </c>
      <c r="AK314" s="61" t="s">
        <v>2550</v>
      </c>
      <c r="AL314" s="64" t="s">
        <v>77</v>
      </c>
      <c r="AM314" s="64" t="s">
        <v>78</v>
      </c>
      <c r="AN314" s="64"/>
      <c r="AO314" s="64"/>
      <c r="AP314" s="75">
        <v>128509</v>
      </c>
      <c r="AQ314" s="55" t="b">
        <f t="shared" si="5"/>
        <v>1</v>
      </c>
    </row>
    <row r="315" spans="1:43" ht="26.25" customHeight="1" x14ac:dyDescent="0.15">
      <c r="A315" s="60">
        <v>615</v>
      </c>
      <c r="B315" s="80">
        <v>128917</v>
      </c>
      <c r="C315" s="61" t="s">
        <v>492</v>
      </c>
      <c r="D315" s="61" t="s">
        <v>2791</v>
      </c>
      <c r="E315" s="62" t="s">
        <v>2546</v>
      </c>
      <c r="F315" s="62" t="s">
        <v>3027</v>
      </c>
      <c r="G315" s="49">
        <v>41</v>
      </c>
      <c r="H315" s="146"/>
      <c r="I315" s="61" t="s">
        <v>2546</v>
      </c>
      <c r="J315" s="81" t="s">
        <v>80</v>
      </c>
      <c r="K315" s="81" t="s">
        <v>3284</v>
      </c>
      <c r="L315" s="81" t="s">
        <v>217</v>
      </c>
      <c r="M315" s="81" t="s">
        <v>52</v>
      </c>
      <c r="N315" s="81" t="s">
        <v>3285</v>
      </c>
      <c r="O315" s="81" t="s">
        <v>900</v>
      </c>
      <c r="P315" s="81" t="s">
        <v>1357</v>
      </c>
      <c r="Q315" s="81" t="s">
        <v>1357</v>
      </c>
      <c r="R315" s="81" t="s">
        <v>327</v>
      </c>
      <c r="S315" s="81" t="s">
        <v>557</v>
      </c>
      <c r="T315" s="81" t="s">
        <v>59</v>
      </c>
      <c r="U315" s="81" t="s">
        <v>498</v>
      </c>
      <c r="V315" s="81" t="s">
        <v>3286</v>
      </c>
      <c r="W315" s="81" t="s">
        <v>3287</v>
      </c>
      <c r="X315" s="81" t="s">
        <v>345</v>
      </c>
      <c r="Y315" s="52" t="s">
        <v>345</v>
      </c>
      <c r="Z315" s="81" t="s">
        <v>59</v>
      </c>
      <c r="AA315" s="81" t="s">
        <v>1453</v>
      </c>
      <c r="AB315" s="81" t="s">
        <v>59</v>
      </c>
      <c r="AC315" s="81" t="s">
        <v>3288</v>
      </c>
      <c r="AD315" s="81" t="s">
        <v>1786</v>
      </c>
      <c r="AE315" s="81" t="s">
        <v>3013</v>
      </c>
      <c r="AF315" s="81" t="s">
        <v>1787</v>
      </c>
      <c r="AG315" s="81" t="s">
        <v>3289</v>
      </c>
      <c r="AH315" s="81" t="s">
        <v>73</v>
      </c>
      <c r="AI315" s="81" t="s">
        <v>3290</v>
      </c>
      <c r="AJ315" s="82" t="s">
        <v>3291</v>
      </c>
      <c r="AK315" s="61" t="s">
        <v>2550</v>
      </c>
      <c r="AL315" s="64" t="s">
        <v>77</v>
      </c>
      <c r="AM315" s="64" t="s">
        <v>78</v>
      </c>
      <c r="AN315" s="64"/>
      <c r="AO315" s="64"/>
      <c r="AP315" s="75">
        <v>128917</v>
      </c>
      <c r="AQ315" s="55" t="b">
        <f t="shared" si="5"/>
        <v>1</v>
      </c>
    </row>
    <row r="316" spans="1:43" ht="26.25" customHeight="1" x14ac:dyDescent="0.15">
      <c r="A316" s="60">
        <v>616</v>
      </c>
      <c r="B316" s="80">
        <v>129241</v>
      </c>
      <c r="C316" s="61" t="s">
        <v>492</v>
      </c>
      <c r="D316" s="61" t="s">
        <v>2791</v>
      </c>
      <c r="E316" s="62" t="s">
        <v>2546</v>
      </c>
      <c r="F316" s="62" t="s">
        <v>3027</v>
      </c>
      <c r="G316" s="49">
        <v>42</v>
      </c>
      <c r="H316" s="146"/>
      <c r="I316" s="61" t="s">
        <v>2546</v>
      </c>
      <c r="J316" s="81" t="s">
        <v>80</v>
      </c>
      <c r="K316" s="81" t="s">
        <v>3292</v>
      </c>
      <c r="L316" s="81" t="s">
        <v>51</v>
      </c>
      <c r="M316" s="81" t="s">
        <v>52</v>
      </c>
      <c r="N316" s="81" t="s">
        <v>3293</v>
      </c>
      <c r="O316" s="81" t="s">
        <v>900</v>
      </c>
      <c r="P316" s="81" t="s">
        <v>3253</v>
      </c>
      <c r="Q316" s="81" t="s">
        <v>3253</v>
      </c>
      <c r="R316" s="81" t="s">
        <v>1127</v>
      </c>
      <c r="S316" s="81" t="s">
        <v>867</v>
      </c>
      <c r="T316" s="81" t="s">
        <v>59</v>
      </c>
      <c r="U316" s="81" t="s">
        <v>498</v>
      </c>
      <c r="V316" s="81" t="s">
        <v>3294</v>
      </c>
      <c r="W316" s="81" t="s">
        <v>3295</v>
      </c>
      <c r="X316" s="81" t="s">
        <v>345</v>
      </c>
      <c r="Y316" s="52" t="s">
        <v>345</v>
      </c>
      <c r="Z316" s="81" t="s">
        <v>59</v>
      </c>
      <c r="AA316" s="81" t="s">
        <v>3059</v>
      </c>
      <c r="AB316" s="81" t="s">
        <v>512</v>
      </c>
      <c r="AC316" s="81" t="s">
        <v>3161</v>
      </c>
      <c r="AD316" s="81" t="s">
        <v>2699</v>
      </c>
      <c r="AE316" s="81" t="s">
        <v>1273</v>
      </c>
      <c r="AF316" s="81" t="s">
        <v>1787</v>
      </c>
      <c r="AG316" s="81" t="s">
        <v>3296</v>
      </c>
      <c r="AH316" s="81" t="s">
        <v>73</v>
      </c>
      <c r="AI316" s="81" t="s">
        <v>3297</v>
      </c>
      <c r="AJ316" s="82" t="s">
        <v>3298</v>
      </c>
      <c r="AK316" s="61" t="s">
        <v>2550</v>
      </c>
      <c r="AL316" s="64" t="s">
        <v>77</v>
      </c>
      <c r="AM316" s="64" t="s">
        <v>78</v>
      </c>
      <c r="AN316" s="64"/>
      <c r="AO316" s="64"/>
      <c r="AP316" s="75">
        <v>129241</v>
      </c>
      <c r="AQ316" s="55" t="b">
        <f t="shared" si="5"/>
        <v>1</v>
      </c>
    </row>
    <row r="317" spans="1:43" ht="26.25" customHeight="1" x14ac:dyDescent="0.15">
      <c r="A317" s="60">
        <v>617</v>
      </c>
      <c r="B317" s="80">
        <v>127755</v>
      </c>
      <c r="C317" s="61" t="s">
        <v>492</v>
      </c>
      <c r="D317" s="61" t="s">
        <v>2791</v>
      </c>
      <c r="E317" s="62" t="s">
        <v>2546</v>
      </c>
      <c r="F317" s="62" t="s">
        <v>3027</v>
      </c>
      <c r="G317" s="49">
        <v>43</v>
      </c>
      <c r="H317" s="146"/>
      <c r="I317" s="61" t="s">
        <v>2546</v>
      </c>
      <c r="J317" s="81" t="s">
        <v>80</v>
      </c>
      <c r="K317" s="81" t="s">
        <v>3299</v>
      </c>
      <c r="L317" s="81" t="s">
        <v>51</v>
      </c>
      <c r="M317" s="81" t="s">
        <v>52</v>
      </c>
      <c r="N317" s="81" t="s">
        <v>3300</v>
      </c>
      <c r="O317" s="81" t="s">
        <v>900</v>
      </c>
      <c r="P317" s="81" t="s">
        <v>1357</v>
      </c>
      <c r="Q317" s="81" t="s">
        <v>1357</v>
      </c>
      <c r="R317" s="81" t="s">
        <v>1464</v>
      </c>
      <c r="S317" s="81" t="s">
        <v>452</v>
      </c>
      <c r="T317" s="81" t="s">
        <v>59</v>
      </c>
      <c r="U317" s="81" t="s">
        <v>498</v>
      </c>
      <c r="V317" s="81" t="s">
        <v>298</v>
      </c>
      <c r="W317" s="81" t="s">
        <v>59</v>
      </c>
      <c r="X317" s="81" t="s">
        <v>345</v>
      </c>
      <c r="Y317" s="52" t="s">
        <v>345</v>
      </c>
      <c r="Z317" s="81" t="s">
        <v>59</v>
      </c>
      <c r="AA317" s="81" t="s">
        <v>3059</v>
      </c>
      <c r="AB317" s="81" t="s">
        <v>3301</v>
      </c>
      <c r="AC317" s="81" t="s">
        <v>3302</v>
      </c>
      <c r="AD317" s="81" t="s">
        <v>1398</v>
      </c>
      <c r="AE317" s="81" t="s">
        <v>1273</v>
      </c>
      <c r="AF317" s="81" t="s">
        <v>1787</v>
      </c>
      <c r="AG317" s="81" t="s">
        <v>3303</v>
      </c>
      <c r="AH317" s="81" t="s">
        <v>73</v>
      </c>
      <c r="AI317" s="81" t="s">
        <v>3304</v>
      </c>
      <c r="AJ317" s="82" t="s">
        <v>3305</v>
      </c>
      <c r="AK317" s="61" t="s">
        <v>2550</v>
      </c>
      <c r="AL317" s="64" t="s">
        <v>77</v>
      </c>
      <c r="AM317" s="64" t="s">
        <v>78</v>
      </c>
      <c r="AN317" s="64"/>
      <c r="AO317" s="64"/>
      <c r="AP317" s="75">
        <v>127755</v>
      </c>
      <c r="AQ317" s="55" t="b">
        <f t="shared" si="5"/>
        <v>1</v>
      </c>
    </row>
    <row r="318" spans="1:43" ht="26.25" customHeight="1" x14ac:dyDescent="0.15">
      <c r="A318" s="60">
        <v>618</v>
      </c>
      <c r="B318" s="80">
        <v>128388</v>
      </c>
      <c r="C318" s="61" t="s">
        <v>492</v>
      </c>
      <c r="D318" s="61" t="s">
        <v>2791</v>
      </c>
      <c r="E318" s="62" t="s">
        <v>2546</v>
      </c>
      <c r="F318" s="62" t="s">
        <v>3027</v>
      </c>
      <c r="G318" s="49">
        <v>44</v>
      </c>
      <c r="H318" s="146"/>
      <c r="I318" s="61" t="s">
        <v>2546</v>
      </c>
      <c r="J318" s="81" t="s">
        <v>80</v>
      </c>
      <c r="K318" s="81" t="s">
        <v>3306</v>
      </c>
      <c r="L318" s="81" t="s">
        <v>217</v>
      </c>
      <c r="M318" s="81" t="s">
        <v>52</v>
      </c>
      <c r="N318" s="81" t="s">
        <v>3307</v>
      </c>
      <c r="O318" s="81" t="s">
        <v>900</v>
      </c>
      <c r="P318" s="81" t="s">
        <v>3253</v>
      </c>
      <c r="Q318" s="81" t="s">
        <v>3253</v>
      </c>
      <c r="R318" s="81" t="s">
        <v>327</v>
      </c>
      <c r="S318" s="81" t="s">
        <v>3308</v>
      </c>
      <c r="T318" s="81" t="s">
        <v>59</v>
      </c>
      <c r="U318" s="81" t="s">
        <v>498</v>
      </c>
      <c r="V318" s="81" t="s">
        <v>3309</v>
      </c>
      <c r="W318" s="81" t="s">
        <v>3295</v>
      </c>
      <c r="X318" s="81" t="s">
        <v>345</v>
      </c>
      <c r="Y318" s="52" t="s">
        <v>345</v>
      </c>
      <c r="Z318" s="81" t="s">
        <v>59</v>
      </c>
      <c r="AA318" s="81" t="s">
        <v>1694</v>
      </c>
      <c r="AB318" s="81" t="s">
        <v>3075</v>
      </c>
      <c r="AC318" s="81" t="s">
        <v>3161</v>
      </c>
      <c r="AD318" s="81" t="s">
        <v>2699</v>
      </c>
      <c r="AE318" s="81" t="s">
        <v>1273</v>
      </c>
      <c r="AF318" s="81" t="s">
        <v>1787</v>
      </c>
      <c r="AG318" s="81" t="s">
        <v>3310</v>
      </c>
      <c r="AH318" s="81" t="s">
        <v>73</v>
      </c>
      <c r="AI318" s="81" t="s">
        <v>3311</v>
      </c>
      <c r="AJ318" s="82" t="s">
        <v>3312</v>
      </c>
      <c r="AK318" s="61" t="s">
        <v>2550</v>
      </c>
      <c r="AL318" s="64" t="s">
        <v>77</v>
      </c>
      <c r="AM318" s="64" t="s">
        <v>78</v>
      </c>
      <c r="AN318" s="64"/>
      <c r="AO318" s="64"/>
      <c r="AP318" s="75">
        <v>128388</v>
      </c>
      <c r="AQ318" s="55" t="b">
        <f t="shared" si="5"/>
        <v>1</v>
      </c>
    </row>
    <row r="319" spans="1:43" ht="26.25" customHeight="1" x14ac:dyDescent="0.15">
      <c r="A319" s="60">
        <v>619</v>
      </c>
      <c r="B319" s="60">
        <v>128478</v>
      </c>
      <c r="C319" s="61" t="s">
        <v>492</v>
      </c>
      <c r="D319" s="61" t="s">
        <v>2791</v>
      </c>
      <c r="E319" s="62" t="s">
        <v>2546</v>
      </c>
      <c r="F319" s="62" t="s">
        <v>3027</v>
      </c>
      <c r="G319" s="49">
        <v>45</v>
      </c>
      <c r="H319" s="146"/>
      <c r="I319" s="61" t="s">
        <v>2546</v>
      </c>
      <c r="J319" s="61" t="s">
        <v>49</v>
      </c>
      <c r="K319" s="61" t="s">
        <v>3313</v>
      </c>
      <c r="L319" s="61" t="s">
        <v>217</v>
      </c>
      <c r="M319" s="61" t="s">
        <v>52</v>
      </c>
      <c r="N319" s="61" t="s">
        <v>3314</v>
      </c>
      <c r="O319" s="61" t="s">
        <v>900</v>
      </c>
      <c r="P319" s="61" t="s">
        <v>1357</v>
      </c>
      <c r="Q319" s="61" t="s">
        <v>1357</v>
      </c>
      <c r="R319" s="61" t="s">
        <v>828</v>
      </c>
      <c r="S319" s="61" t="s">
        <v>1269</v>
      </c>
      <c r="T319" s="61" t="s">
        <v>59</v>
      </c>
      <c r="U319" s="61" t="s">
        <v>498</v>
      </c>
      <c r="V319" s="61" t="s">
        <v>3315</v>
      </c>
      <c r="W319" s="61" t="s">
        <v>1787</v>
      </c>
      <c r="X319" s="61" t="s">
        <v>64</v>
      </c>
      <c r="Y319" s="50" t="s">
        <v>64</v>
      </c>
      <c r="Z319" s="61" t="s">
        <v>65</v>
      </c>
      <c r="AA319" s="61" t="s">
        <v>241</v>
      </c>
      <c r="AB319" s="61" t="s">
        <v>360</v>
      </c>
      <c r="AC319" s="61" t="s">
        <v>2556</v>
      </c>
      <c r="AD319" s="61" t="s">
        <v>3239</v>
      </c>
      <c r="AE319" s="61" t="s">
        <v>3316</v>
      </c>
      <c r="AF319" s="61" t="s">
        <v>1787</v>
      </c>
      <c r="AG319" s="61" t="s">
        <v>3317</v>
      </c>
      <c r="AH319" s="61" t="s">
        <v>73</v>
      </c>
      <c r="AI319" s="61" t="s">
        <v>3318</v>
      </c>
      <c r="AJ319" s="71" t="s">
        <v>3319</v>
      </c>
      <c r="AK319" s="61" t="s">
        <v>2550</v>
      </c>
      <c r="AL319" s="64" t="s">
        <v>77</v>
      </c>
      <c r="AM319" s="64" t="s">
        <v>78</v>
      </c>
      <c r="AN319" s="64"/>
      <c r="AO319" s="64"/>
      <c r="AP319" s="75">
        <v>128478</v>
      </c>
      <c r="AQ319" s="55" t="b">
        <f t="shared" si="5"/>
        <v>1</v>
      </c>
    </row>
    <row r="320" spans="1:43" ht="26.25" customHeight="1" x14ac:dyDescent="0.15">
      <c r="A320" s="60">
        <v>620</v>
      </c>
      <c r="B320" s="60">
        <v>125958</v>
      </c>
      <c r="C320" s="61" t="s">
        <v>492</v>
      </c>
      <c r="D320" s="61" t="s">
        <v>2791</v>
      </c>
      <c r="E320" s="62" t="s">
        <v>2546</v>
      </c>
      <c r="F320" s="62" t="s">
        <v>3027</v>
      </c>
      <c r="G320" s="49">
        <v>46</v>
      </c>
      <c r="H320" s="146"/>
      <c r="I320" s="61" t="s">
        <v>2546</v>
      </c>
      <c r="J320" s="61" t="s">
        <v>49</v>
      </c>
      <c r="K320" s="61" t="s">
        <v>3320</v>
      </c>
      <c r="L320" s="61" t="s">
        <v>217</v>
      </c>
      <c r="M320" s="61" t="s">
        <v>52</v>
      </c>
      <c r="N320" s="61" t="s">
        <v>3321</v>
      </c>
      <c r="O320" s="61" t="s">
        <v>900</v>
      </c>
      <c r="P320" s="61" t="s">
        <v>2980</v>
      </c>
      <c r="Q320" s="61" t="s">
        <v>2980</v>
      </c>
      <c r="R320" s="61" t="s">
        <v>985</v>
      </c>
      <c r="S320" s="61" t="s">
        <v>270</v>
      </c>
      <c r="T320" s="61" t="s">
        <v>59</v>
      </c>
      <c r="U320" s="61" t="s">
        <v>498</v>
      </c>
      <c r="V320" s="61" t="s">
        <v>1587</v>
      </c>
      <c r="W320" s="61" t="s">
        <v>3295</v>
      </c>
      <c r="X320" s="61" t="s">
        <v>345</v>
      </c>
      <c r="Y320" s="50" t="s">
        <v>345</v>
      </c>
      <c r="Z320" s="61" t="s">
        <v>59</v>
      </c>
      <c r="AA320" s="61" t="s">
        <v>1453</v>
      </c>
      <c r="AB320" s="61" t="s">
        <v>1784</v>
      </c>
      <c r="AC320" s="61" t="s">
        <v>3288</v>
      </c>
      <c r="AD320" s="61" t="s">
        <v>1398</v>
      </c>
      <c r="AE320" s="61" t="s">
        <v>1273</v>
      </c>
      <c r="AF320" s="61" t="s">
        <v>2546</v>
      </c>
      <c r="AG320" s="61" t="s">
        <v>3322</v>
      </c>
      <c r="AH320" s="61" t="s">
        <v>73</v>
      </c>
      <c r="AI320" s="61" t="s">
        <v>3323</v>
      </c>
      <c r="AJ320" s="71" t="s">
        <v>3324</v>
      </c>
      <c r="AK320" s="61" t="s">
        <v>2550</v>
      </c>
      <c r="AL320" s="64" t="s">
        <v>77</v>
      </c>
      <c r="AM320" s="64" t="s">
        <v>78</v>
      </c>
      <c r="AN320" s="64"/>
      <c r="AO320" s="64"/>
      <c r="AP320" s="75">
        <v>125958</v>
      </c>
      <c r="AQ320" s="55" t="b">
        <f t="shared" si="5"/>
        <v>1</v>
      </c>
    </row>
    <row r="321" spans="1:43" ht="26.25" customHeight="1" x14ac:dyDescent="0.15">
      <c r="A321" s="60">
        <v>627</v>
      </c>
      <c r="B321" s="80">
        <v>129697</v>
      </c>
      <c r="C321" s="61" t="s">
        <v>492</v>
      </c>
      <c r="D321" s="61" t="s">
        <v>2791</v>
      </c>
      <c r="E321" s="62" t="s">
        <v>2546</v>
      </c>
      <c r="F321" s="62" t="s">
        <v>3027</v>
      </c>
      <c r="G321" s="49">
        <v>53</v>
      </c>
      <c r="H321" s="146"/>
      <c r="I321" s="61" t="s">
        <v>2592</v>
      </c>
      <c r="J321" s="81" t="s">
        <v>49</v>
      </c>
      <c r="K321" s="81" t="s">
        <v>3325</v>
      </c>
      <c r="L321" s="81" t="s">
        <v>217</v>
      </c>
      <c r="M321" s="81" t="s">
        <v>52</v>
      </c>
      <c r="N321" s="81" t="s">
        <v>3326</v>
      </c>
      <c r="O321" s="81" t="s">
        <v>900</v>
      </c>
      <c r="P321" s="81" t="s">
        <v>610</v>
      </c>
      <c r="Q321" s="81" t="s">
        <v>610</v>
      </c>
      <c r="R321" s="81" t="s">
        <v>1048</v>
      </c>
      <c r="S321" s="81" t="s">
        <v>2588</v>
      </c>
      <c r="T321" s="81" t="s">
        <v>59</v>
      </c>
      <c r="U321" s="81" t="s">
        <v>60</v>
      </c>
      <c r="V321" s="81" t="s">
        <v>3327</v>
      </c>
      <c r="W321" s="81" t="s">
        <v>59</v>
      </c>
      <c r="X321" s="81" t="s">
        <v>64</v>
      </c>
      <c r="Y321" s="52" t="s">
        <v>345</v>
      </c>
      <c r="Z321" s="81" t="s">
        <v>59</v>
      </c>
      <c r="AA321" s="81" t="s">
        <v>3328</v>
      </c>
      <c r="AB321" s="81" t="s">
        <v>3329</v>
      </c>
      <c r="AC321" s="81" t="s">
        <v>471</v>
      </c>
      <c r="AD321" s="81" t="s">
        <v>626</v>
      </c>
      <c r="AE321" s="81" t="s">
        <v>2777</v>
      </c>
      <c r="AF321" s="81" t="s">
        <v>2546</v>
      </c>
      <c r="AG321" s="81" t="s">
        <v>3330</v>
      </c>
      <c r="AH321" s="81" t="s">
        <v>73</v>
      </c>
      <c r="AI321" s="81" t="s">
        <v>3331</v>
      </c>
      <c r="AJ321" s="82" t="s">
        <v>3332</v>
      </c>
      <c r="AK321" s="61" t="s">
        <v>2550</v>
      </c>
      <c r="AL321" s="64" t="s">
        <v>77</v>
      </c>
      <c r="AM321" s="64" t="s">
        <v>78</v>
      </c>
      <c r="AN321" s="64"/>
      <c r="AO321" s="64"/>
      <c r="AP321" s="75">
        <v>129697</v>
      </c>
      <c r="AQ321" s="55" t="b">
        <f t="shared" si="5"/>
        <v>1</v>
      </c>
    </row>
    <row r="322" spans="1:43" ht="26.25" customHeight="1" x14ac:dyDescent="0.15">
      <c r="A322" s="60">
        <v>628</v>
      </c>
      <c r="B322" s="60">
        <v>132983</v>
      </c>
      <c r="C322" s="61" t="s">
        <v>492</v>
      </c>
      <c r="D322" s="61" t="s">
        <v>2791</v>
      </c>
      <c r="E322" s="62" t="s">
        <v>2546</v>
      </c>
      <c r="F322" s="62" t="s">
        <v>3027</v>
      </c>
      <c r="G322" s="49">
        <v>54</v>
      </c>
      <c r="H322" s="146"/>
      <c r="I322" s="61" t="s">
        <v>2546</v>
      </c>
      <c r="J322" s="61" t="s">
        <v>80</v>
      </c>
      <c r="K322" s="61" t="s">
        <v>3333</v>
      </c>
      <c r="L322" s="61" t="s">
        <v>51</v>
      </c>
      <c r="M322" s="61" t="s">
        <v>52</v>
      </c>
      <c r="N322" s="61" t="s">
        <v>3334</v>
      </c>
      <c r="O322" s="61" t="s">
        <v>900</v>
      </c>
      <c r="P322" s="61" t="s">
        <v>610</v>
      </c>
      <c r="Q322" s="61" t="s">
        <v>610</v>
      </c>
      <c r="R322" s="61" t="s">
        <v>1164</v>
      </c>
      <c r="S322" s="61" t="s">
        <v>3335</v>
      </c>
      <c r="T322" s="61" t="s">
        <v>59</v>
      </c>
      <c r="U322" s="61" t="s">
        <v>498</v>
      </c>
      <c r="V322" s="61" t="s">
        <v>1740</v>
      </c>
      <c r="W322" s="61" t="s">
        <v>374</v>
      </c>
      <c r="X322" s="61" t="s">
        <v>345</v>
      </c>
      <c r="Y322" s="50" t="s">
        <v>345</v>
      </c>
      <c r="Z322" s="61" t="s">
        <v>59</v>
      </c>
      <c r="AA322" s="61" t="s">
        <v>511</v>
      </c>
      <c r="AB322" s="61" t="s">
        <v>3336</v>
      </c>
      <c r="AC322" s="61" t="s">
        <v>1801</v>
      </c>
      <c r="AD322" s="61" t="s">
        <v>472</v>
      </c>
      <c r="AE322" s="61" t="s">
        <v>1802</v>
      </c>
      <c r="AF322" s="61" t="s">
        <v>2271</v>
      </c>
      <c r="AG322" s="61" t="s">
        <v>3337</v>
      </c>
      <c r="AH322" s="61" t="s">
        <v>73</v>
      </c>
      <c r="AI322" s="61" t="s">
        <v>3338</v>
      </c>
      <c r="AJ322" s="71" t="s">
        <v>3339</v>
      </c>
      <c r="AK322" s="61" t="s">
        <v>3340</v>
      </c>
      <c r="AL322" s="64" t="s">
        <v>77</v>
      </c>
      <c r="AM322" s="64" t="s">
        <v>78</v>
      </c>
      <c r="AN322" s="64"/>
      <c r="AO322" s="64"/>
      <c r="AP322" s="75">
        <v>132983</v>
      </c>
      <c r="AQ322" s="55" t="b">
        <f t="shared" si="5"/>
        <v>1</v>
      </c>
    </row>
    <row r="323" spans="1:43" ht="26.25" customHeight="1" x14ac:dyDescent="0.15">
      <c r="A323" s="60">
        <v>643</v>
      </c>
      <c r="B323" s="60">
        <v>133212</v>
      </c>
      <c r="C323" s="61" t="s">
        <v>492</v>
      </c>
      <c r="D323" s="61" t="s">
        <v>2791</v>
      </c>
      <c r="E323" s="62" t="s">
        <v>2546</v>
      </c>
      <c r="F323" s="62" t="s">
        <v>3027</v>
      </c>
      <c r="G323" s="49">
        <v>69</v>
      </c>
      <c r="H323" s="146"/>
      <c r="I323" s="61" t="s">
        <v>2592</v>
      </c>
      <c r="J323" s="61" t="s">
        <v>49</v>
      </c>
      <c r="K323" s="61" t="s">
        <v>3341</v>
      </c>
      <c r="L323" s="61" t="s">
        <v>217</v>
      </c>
      <c r="M323" s="61" t="s">
        <v>52</v>
      </c>
      <c r="N323" s="61" t="s">
        <v>3342</v>
      </c>
      <c r="O323" s="61" t="s">
        <v>54</v>
      </c>
      <c r="P323" s="61" t="s">
        <v>2598</v>
      </c>
      <c r="Q323" s="61" t="s">
        <v>3343</v>
      </c>
      <c r="R323" s="61" t="s">
        <v>387</v>
      </c>
      <c r="S323" s="61" t="s">
        <v>3344</v>
      </c>
      <c r="T323" s="61" t="s">
        <v>80</v>
      </c>
      <c r="U323" s="61" t="s">
        <v>1730</v>
      </c>
      <c r="V323" s="61" t="s">
        <v>2343</v>
      </c>
      <c r="W323" s="61" t="s">
        <v>59</v>
      </c>
      <c r="X323" s="61" t="s">
        <v>64</v>
      </c>
      <c r="Y323" s="50" t="s">
        <v>345</v>
      </c>
      <c r="Z323" s="61" t="s">
        <v>59</v>
      </c>
      <c r="AA323" s="61" t="s">
        <v>346</v>
      </c>
      <c r="AB323" s="61" t="s">
        <v>3345</v>
      </c>
      <c r="AC323" s="61" t="s">
        <v>881</v>
      </c>
      <c r="AD323" s="61" t="s">
        <v>1556</v>
      </c>
      <c r="AE323" s="61" t="s">
        <v>1794</v>
      </c>
      <c r="AF323" s="61" t="s">
        <v>1787</v>
      </c>
      <c r="AG323" s="61" t="s">
        <v>3346</v>
      </c>
      <c r="AH323" s="61" t="s">
        <v>73</v>
      </c>
      <c r="AI323" s="61" t="s">
        <v>3347</v>
      </c>
      <c r="AJ323" s="71" t="s">
        <v>3348</v>
      </c>
      <c r="AK323" s="61" t="s">
        <v>3340</v>
      </c>
      <c r="AL323" s="64" t="s">
        <v>77</v>
      </c>
      <c r="AM323" s="64" t="s">
        <v>78</v>
      </c>
      <c r="AN323" s="64"/>
      <c r="AO323" s="64"/>
      <c r="AP323" s="75">
        <v>133212</v>
      </c>
      <c r="AQ323" s="55" t="b">
        <f t="shared" si="5"/>
        <v>1</v>
      </c>
    </row>
    <row r="324" spans="1:43" ht="26.25" customHeight="1" x14ac:dyDescent="0.15">
      <c r="A324" s="60">
        <v>647</v>
      </c>
      <c r="B324" s="60">
        <v>117672</v>
      </c>
      <c r="C324" s="61" t="s">
        <v>492</v>
      </c>
      <c r="D324" s="61" t="s">
        <v>2791</v>
      </c>
      <c r="E324" s="62" t="s">
        <v>2546</v>
      </c>
      <c r="F324" s="62" t="s">
        <v>3027</v>
      </c>
      <c r="G324" s="49">
        <v>73</v>
      </c>
      <c r="H324" s="146"/>
      <c r="I324" s="61" t="s">
        <v>2592</v>
      </c>
      <c r="J324" s="61" t="s">
        <v>49</v>
      </c>
      <c r="K324" s="61" t="s">
        <v>3349</v>
      </c>
      <c r="L324" s="61" t="s">
        <v>51</v>
      </c>
      <c r="M324" s="61" t="s">
        <v>52</v>
      </c>
      <c r="N324" s="61" t="s">
        <v>3350</v>
      </c>
      <c r="O324" s="61" t="s">
        <v>54</v>
      </c>
      <c r="P324" s="61" t="s">
        <v>3167</v>
      </c>
      <c r="Q324" s="61" t="s">
        <v>3167</v>
      </c>
      <c r="R324" s="61" t="s">
        <v>187</v>
      </c>
      <c r="S324" s="61" t="s">
        <v>1115</v>
      </c>
      <c r="T324" s="61" t="s">
        <v>1597</v>
      </c>
      <c r="U324" s="61" t="s">
        <v>498</v>
      </c>
      <c r="V324" s="61" t="s">
        <v>614</v>
      </c>
      <c r="W324" s="61" t="s">
        <v>3351</v>
      </c>
      <c r="X324" s="61" t="s">
        <v>64</v>
      </c>
      <c r="Y324" s="50" t="s">
        <v>345</v>
      </c>
      <c r="Z324" s="61" t="s">
        <v>59</v>
      </c>
      <c r="AA324" s="61" t="s">
        <v>2837</v>
      </c>
      <c r="AB324" s="61" t="s">
        <v>1784</v>
      </c>
      <c r="AC324" s="61" t="s">
        <v>1785</v>
      </c>
      <c r="AD324" s="61" t="s">
        <v>3352</v>
      </c>
      <c r="AE324" s="61" t="s">
        <v>3153</v>
      </c>
      <c r="AF324" s="61" t="s">
        <v>2546</v>
      </c>
      <c r="AG324" s="61" t="s">
        <v>3353</v>
      </c>
      <c r="AH324" s="61" t="s">
        <v>73</v>
      </c>
      <c r="AI324" s="61" t="s">
        <v>3354</v>
      </c>
      <c r="AJ324" s="71" t="s">
        <v>3355</v>
      </c>
      <c r="AK324" s="61" t="s">
        <v>3340</v>
      </c>
      <c r="AL324" s="64" t="s">
        <v>77</v>
      </c>
      <c r="AM324" s="64" t="s">
        <v>78</v>
      </c>
      <c r="AN324" s="64"/>
      <c r="AO324" s="64"/>
      <c r="AP324" s="75">
        <v>117672</v>
      </c>
      <c r="AQ324" s="55" t="b">
        <f t="shared" si="5"/>
        <v>1</v>
      </c>
    </row>
    <row r="325" spans="1:43" ht="26.25" customHeight="1" x14ac:dyDescent="0.15">
      <c r="A325" s="60">
        <v>649</v>
      </c>
      <c r="B325" s="60">
        <v>134721</v>
      </c>
      <c r="C325" s="61" t="s">
        <v>492</v>
      </c>
      <c r="D325" s="61" t="s">
        <v>2791</v>
      </c>
      <c r="E325" s="62" t="s">
        <v>2546</v>
      </c>
      <c r="F325" s="62" t="s">
        <v>3027</v>
      </c>
      <c r="G325" s="49">
        <v>75</v>
      </c>
      <c r="H325" s="146"/>
      <c r="I325" s="61" t="s">
        <v>2592</v>
      </c>
      <c r="J325" s="61" t="s">
        <v>80</v>
      </c>
      <c r="K325" s="61" t="s">
        <v>3356</v>
      </c>
      <c r="L325" s="61" t="s">
        <v>51</v>
      </c>
      <c r="M325" s="61" t="s">
        <v>52</v>
      </c>
      <c r="N325" s="61" t="s">
        <v>1373</v>
      </c>
      <c r="O325" s="61" t="s">
        <v>900</v>
      </c>
      <c r="P325" s="61" t="s">
        <v>1366</v>
      </c>
      <c r="Q325" s="61" t="s">
        <v>1366</v>
      </c>
      <c r="R325" s="61" t="s">
        <v>118</v>
      </c>
      <c r="S325" s="61" t="s">
        <v>254</v>
      </c>
      <c r="T325" s="61" t="s">
        <v>59</v>
      </c>
      <c r="U325" s="61" t="s">
        <v>498</v>
      </c>
      <c r="V325" s="61" t="s">
        <v>614</v>
      </c>
      <c r="W325" s="61" t="s">
        <v>59</v>
      </c>
      <c r="X325" s="61" t="s">
        <v>345</v>
      </c>
      <c r="Y325" s="50" t="s">
        <v>345</v>
      </c>
      <c r="Z325" s="61" t="s">
        <v>59</v>
      </c>
      <c r="AA325" s="61" t="s">
        <v>1694</v>
      </c>
      <c r="AB325" s="61" t="s">
        <v>1784</v>
      </c>
      <c r="AC325" s="61" t="s">
        <v>1785</v>
      </c>
      <c r="AD325" s="61" t="s">
        <v>2219</v>
      </c>
      <c r="AE325" s="61" t="s">
        <v>1794</v>
      </c>
      <c r="AF325" s="61" t="s">
        <v>3357</v>
      </c>
      <c r="AG325" s="61" t="s">
        <v>3358</v>
      </c>
      <c r="AH325" s="61" t="s">
        <v>73</v>
      </c>
      <c r="AI325" s="61" t="s">
        <v>3359</v>
      </c>
      <c r="AJ325" s="71" t="s">
        <v>3360</v>
      </c>
      <c r="AK325" s="61" t="s">
        <v>3340</v>
      </c>
      <c r="AL325" s="64" t="s">
        <v>77</v>
      </c>
      <c r="AM325" s="64" t="s">
        <v>78</v>
      </c>
      <c r="AN325" s="64"/>
      <c r="AO325" s="64"/>
      <c r="AP325" s="75">
        <v>134721</v>
      </c>
      <c r="AQ325" s="55" t="b">
        <f t="shared" si="5"/>
        <v>1</v>
      </c>
    </row>
    <row r="326" spans="1:43" ht="26.25" customHeight="1" x14ac:dyDescent="0.15">
      <c r="A326" s="60">
        <v>651</v>
      </c>
      <c r="B326" s="60">
        <v>134453</v>
      </c>
      <c r="C326" s="61" t="s">
        <v>492</v>
      </c>
      <c r="D326" s="61" t="s">
        <v>2791</v>
      </c>
      <c r="E326" s="62" t="s">
        <v>2546</v>
      </c>
      <c r="F326" s="62" t="s">
        <v>3027</v>
      </c>
      <c r="G326" s="49">
        <v>77</v>
      </c>
      <c r="H326" s="146"/>
      <c r="I326" s="61" t="s">
        <v>1807</v>
      </c>
      <c r="J326" s="61" t="s">
        <v>80</v>
      </c>
      <c r="K326" s="61" t="s">
        <v>3361</v>
      </c>
      <c r="L326" s="61" t="s">
        <v>51</v>
      </c>
      <c r="M326" s="61" t="s">
        <v>52</v>
      </c>
      <c r="N326" s="61" t="s">
        <v>3362</v>
      </c>
      <c r="O326" s="61" t="s">
        <v>900</v>
      </c>
      <c r="P326" s="61" t="s">
        <v>1357</v>
      </c>
      <c r="Q326" s="61" t="s">
        <v>1357</v>
      </c>
      <c r="R326" s="61" t="s">
        <v>496</v>
      </c>
      <c r="S326" s="61" t="s">
        <v>411</v>
      </c>
      <c r="T326" s="61" t="s">
        <v>59</v>
      </c>
      <c r="U326" s="61" t="s">
        <v>498</v>
      </c>
      <c r="V326" s="61" t="s">
        <v>1223</v>
      </c>
      <c r="W326" s="61" t="s">
        <v>374</v>
      </c>
      <c r="X326" s="61" t="s">
        <v>64</v>
      </c>
      <c r="Y326" s="50" t="s">
        <v>64</v>
      </c>
      <c r="Z326" s="61" t="s">
        <v>65</v>
      </c>
      <c r="AA326" s="61" t="s">
        <v>3363</v>
      </c>
      <c r="AB326" s="61" t="s">
        <v>143</v>
      </c>
      <c r="AC326" s="61" t="s">
        <v>3364</v>
      </c>
      <c r="AD326" s="61" t="s">
        <v>472</v>
      </c>
      <c r="AE326" s="61" t="s">
        <v>3365</v>
      </c>
      <c r="AF326" s="61" t="s">
        <v>1787</v>
      </c>
      <c r="AG326" s="61" t="s">
        <v>3366</v>
      </c>
      <c r="AH326" s="61" t="s">
        <v>73</v>
      </c>
      <c r="AI326" s="61" t="s">
        <v>3367</v>
      </c>
      <c r="AJ326" s="71" t="s">
        <v>3368</v>
      </c>
      <c r="AK326" s="61" t="s">
        <v>3340</v>
      </c>
      <c r="AL326" s="64" t="s">
        <v>77</v>
      </c>
      <c r="AM326" s="64" t="s">
        <v>78</v>
      </c>
      <c r="AN326" s="64"/>
      <c r="AO326" s="64"/>
      <c r="AP326" s="75">
        <v>134453</v>
      </c>
      <c r="AQ326" s="55" t="b">
        <f t="shared" si="5"/>
        <v>1</v>
      </c>
    </row>
    <row r="327" spans="1:43" ht="26.25" customHeight="1" x14ac:dyDescent="0.15">
      <c r="A327" s="60">
        <v>662</v>
      </c>
      <c r="B327" s="60">
        <v>116242</v>
      </c>
      <c r="C327" s="61" t="s">
        <v>492</v>
      </c>
      <c r="D327" s="61" t="s">
        <v>2791</v>
      </c>
      <c r="E327" s="62" t="s">
        <v>2546</v>
      </c>
      <c r="F327" s="62" t="s">
        <v>3027</v>
      </c>
      <c r="G327" s="49">
        <v>88</v>
      </c>
      <c r="H327" s="146"/>
      <c r="I327" s="61" t="s">
        <v>2592</v>
      </c>
      <c r="J327" s="61" t="s">
        <v>80</v>
      </c>
      <c r="K327" s="61" t="s">
        <v>3369</v>
      </c>
      <c r="L327" s="61" t="s">
        <v>217</v>
      </c>
      <c r="M327" s="61" t="s">
        <v>52</v>
      </c>
      <c r="N327" s="61" t="s">
        <v>3370</v>
      </c>
      <c r="O327" s="61" t="s">
        <v>900</v>
      </c>
      <c r="P327" s="61" t="s">
        <v>3167</v>
      </c>
      <c r="Q327" s="61" t="s">
        <v>3167</v>
      </c>
      <c r="R327" s="61" t="s">
        <v>556</v>
      </c>
      <c r="S327" s="61" t="s">
        <v>2118</v>
      </c>
      <c r="T327" s="61" t="s">
        <v>59</v>
      </c>
      <c r="U327" s="61" t="s">
        <v>498</v>
      </c>
      <c r="V327" s="61" t="s">
        <v>3371</v>
      </c>
      <c r="W327" s="61" t="s">
        <v>3372</v>
      </c>
      <c r="X327" s="61" t="s">
        <v>64</v>
      </c>
      <c r="Y327" s="50" t="s">
        <v>345</v>
      </c>
      <c r="Z327" s="61" t="s">
        <v>59</v>
      </c>
      <c r="AA327" s="61" t="s">
        <v>1694</v>
      </c>
      <c r="AB327" s="61" t="s">
        <v>3373</v>
      </c>
      <c r="AC327" s="61" t="s">
        <v>3161</v>
      </c>
      <c r="AD327" s="61" t="s">
        <v>1398</v>
      </c>
      <c r="AE327" s="61" t="s">
        <v>3013</v>
      </c>
      <c r="AF327" s="61" t="s">
        <v>2546</v>
      </c>
      <c r="AG327" s="61" t="s">
        <v>3374</v>
      </c>
      <c r="AH327" s="61" t="s">
        <v>73</v>
      </c>
      <c r="AI327" s="61" t="s">
        <v>3375</v>
      </c>
      <c r="AJ327" s="71" t="s">
        <v>3376</v>
      </c>
      <c r="AK327" s="61" t="s">
        <v>3340</v>
      </c>
      <c r="AL327" s="64" t="s">
        <v>77</v>
      </c>
      <c r="AM327" s="64" t="s">
        <v>78</v>
      </c>
      <c r="AN327" s="64"/>
      <c r="AO327" s="64"/>
      <c r="AP327" s="75">
        <v>116242</v>
      </c>
      <c r="AQ327" s="55" t="b">
        <f t="shared" si="5"/>
        <v>1</v>
      </c>
    </row>
    <row r="328" spans="1:43" ht="26.25" customHeight="1" x14ac:dyDescent="0.15">
      <c r="A328" s="60">
        <v>663</v>
      </c>
      <c r="B328" s="60">
        <v>132370</v>
      </c>
      <c r="C328" s="61" t="s">
        <v>492</v>
      </c>
      <c r="D328" s="61" t="s">
        <v>2791</v>
      </c>
      <c r="E328" s="62" t="s">
        <v>2546</v>
      </c>
      <c r="F328" s="62" t="s">
        <v>3027</v>
      </c>
      <c r="G328" s="49">
        <v>89</v>
      </c>
      <c r="H328" s="146"/>
      <c r="I328" s="61" t="s">
        <v>2546</v>
      </c>
      <c r="J328" s="61" t="s">
        <v>49</v>
      </c>
      <c r="K328" s="61" t="s">
        <v>3377</v>
      </c>
      <c r="L328" s="61" t="s">
        <v>51</v>
      </c>
      <c r="M328" s="61" t="s">
        <v>52</v>
      </c>
      <c r="N328" s="61" t="s">
        <v>3378</v>
      </c>
      <c r="O328" s="61" t="s">
        <v>900</v>
      </c>
      <c r="P328" s="61" t="s">
        <v>3253</v>
      </c>
      <c r="Q328" s="61" t="s">
        <v>3253</v>
      </c>
      <c r="R328" s="61" t="s">
        <v>253</v>
      </c>
      <c r="S328" s="61" t="s">
        <v>58</v>
      </c>
      <c r="T328" s="61" t="s">
        <v>59</v>
      </c>
      <c r="U328" s="61" t="s">
        <v>498</v>
      </c>
      <c r="V328" s="61" t="s">
        <v>3379</v>
      </c>
      <c r="W328" s="61" t="s">
        <v>2271</v>
      </c>
      <c r="X328" s="61" t="s">
        <v>64</v>
      </c>
      <c r="Y328" s="50" t="s">
        <v>64</v>
      </c>
      <c r="Z328" s="61" t="s">
        <v>65</v>
      </c>
      <c r="AA328" s="61" t="s">
        <v>241</v>
      </c>
      <c r="AB328" s="61" t="s">
        <v>3003</v>
      </c>
      <c r="AC328" s="61" t="s">
        <v>3380</v>
      </c>
      <c r="AD328" s="61" t="s">
        <v>3381</v>
      </c>
      <c r="AE328" s="61" t="s">
        <v>3013</v>
      </c>
      <c r="AF328" s="61" t="s">
        <v>1787</v>
      </c>
      <c r="AG328" s="61" t="s">
        <v>3382</v>
      </c>
      <c r="AH328" s="61" t="s">
        <v>73</v>
      </c>
      <c r="AI328" s="61" t="s">
        <v>3383</v>
      </c>
      <c r="AJ328" s="71" t="s">
        <v>3384</v>
      </c>
      <c r="AK328" s="61" t="s">
        <v>3340</v>
      </c>
      <c r="AL328" s="64" t="s">
        <v>77</v>
      </c>
      <c r="AM328" s="64" t="s">
        <v>78</v>
      </c>
      <c r="AN328" s="64"/>
      <c r="AO328" s="64"/>
      <c r="AP328" s="75">
        <v>132370</v>
      </c>
      <c r="AQ328" s="55" t="b">
        <f t="shared" si="5"/>
        <v>1</v>
      </c>
    </row>
    <row r="329" spans="1:43" ht="26.25" customHeight="1" x14ac:dyDescent="0.15">
      <c r="A329" s="60">
        <v>664</v>
      </c>
      <c r="B329" s="60">
        <v>131568</v>
      </c>
      <c r="C329" s="61" t="s">
        <v>492</v>
      </c>
      <c r="D329" s="61" t="s">
        <v>2791</v>
      </c>
      <c r="E329" s="62" t="s">
        <v>2546</v>
      </c>
      <c r="F329" s="62" t="s">
        <v>3027</v>
      </c>
      <c r="G329" s="49">
        <v>90</v>
      </c>
      <c r="H329" s="146"/>
      <c r="I329" s="61" t="s">
        <v>2546</v>
      </c>
      <c r="J329" s="61" t="s">
        <v>80</v>
      </c>
      <c r="K329" s="61" t="s">
        <v>3385</v>
      </c>
      <c r="L329" s="61" t="s">
        <v>217</v>
      </c>
      <c r="M329" s="61" t="s">
        <v>52</v>
      </c>
      <c r="N329" s="61" t="s">
        <v>3386</v>
      </c>
      <c r="O329" s="61" t="s">
        <v>54</v>
      </c>
      <c r="P329" s="61" t="s">
        <v>2075</v>
      </c>
      <c r="Q329" s="61" t="s">
        <v>2075</v>
      </c>
      <c r="R329" s="61" t="s">
        <v>556</v>
      </c>
      <c r="S329" s="61" t="s">
        <v>270</v>
      </c>
      <c r="T329" s="61" t="s">
        <v>59</v>
      </c>
      <c r="U329" s="61" t="s">
        <v>902</v>
      </c>
      <c r="V329" s="61" t="s">
        <v>3387</v>
      </c>
      <c r="W329" s="61" t="s">
        <v>59</v>
      </c>
      <c r="X329" s="61" t="s">
        <v>64</v>
      </c>
      <c r="Y329" s="50" t="s">
        <v>64</v>
      </c>
      <c r="Z329" s="61" t="s">
        <v>65</v>
      </c>
      <c r="AA329" s="61" t="s">
        <v>104</v>
      </c>
      <c r="AB329" s="61" t="s">
        <v>360</v>
      </c>
      <c r="AC329" s="61" t="s">
        <v>989</v>
      </c>
      <c r="AD329" s="61" t="s">
        <v>1502</v>
      </c>
      <c r="AE329" s="61" t="s">
        <v>515</v>
      </c>
      <c r="AF329" s="61" t="s">
        <v>1803</v>
      </c>
      <c r="AG329" s="61" t="s">
        <v>3388</v>
      </c>
      <c r="AH329" s="61" t="s">
        <v>73</v>
      </c>
      <c r="AI329" s="61" t="s">
        <v>3389</v>
      </c>
      <c r="AJ329" s="71" t="s">
        <v>3390</v>
      </c>
      <c r="AK329" s="61" t="s">
        <v>3340</v>
      </c>
      <c r="AL329" s="64" t="s">
        <v>77</v>
      </c>
      <c r="AM329" s="64" t="s">
        <v>78</v>
      </c>
      <c r="AN329" s="64"/>
      <c r="AO329" s="64"/>
      <c r="AP329" s="75">
        <v>131568</v>
      </c>
      <c r="AQ329" s="55" t="b">
        <f t="shared" si="5"/>
        <v>1</v>
      </c>
    </row>
    <row r="330" spans="1:43" ht="26.25" customHeight="1" x14ac:dyDescent="0.15">
      <c r="A330" s="60">
        <v>665</v>
      </c>
      <c r="B330" s="60">
        <v>111858</v>
      </c>
      <c r="C330" s="61" t="s">
        <v>492</v>
      </c>
      <c r="D330" s="61" t="s">
        <v>2791</v>
      </c>
      <c r="E330" s="62" t="s">
        <v>2546</v>
      </c>
      <c r="F330" s="62" t="s">
        <v>3027</v>
      </c>
      <c r="G330" s="49">
        <v>91</v>
      </c>
      <c r="H330" s="146"/>
      <c r="I330" s="61" t="s">
        <v>2546</v>
      </c>
      <c r="J330" s="61" t="s">
        <v>49</v>
      </c>
      <c r="K330" s="61" t="s">
        <v>3391</v>
      </c>
      <c r="L330" s="61" t="s">
        <v>51</v>
      </c>
      <c r="M330" s="61" t="s">
        <v>52</v>
      </c>
      <c r="N330" s="61" t="s">
        <v>3392</v>
      </c>
      <c r="O330" s="61" t="s">
        <v>54</v>
      </c>
      <c r="P330" s="61" t="s">
        <v>2744</v>
      </c>
      <c r="Q330" s="61" t="s">
        <v>2744</v>
      </c>
      <c r="R330" s="61" t="s">
        <v>253</v>
      </c>
      <c r="S330" s="61" t="s">
        <v>497</v>
      </c>
      <c r="T330" s="61" t="s">
        <v>59</v>
      </c>
      <c r="U330" s="61" t="s">
        <v>3393</v>
      </c>
      <c r="V330" s="61" t="s">
        <v>239</v>
      </c>
      <c r="W330" s="61" t="s">
        <v>3394</v>
      </c>
      <c r="X330" s="61" t="s">
        <v>64</v>
      </c>
      <c r="Y330" s="50" t="s">
        <v>345</v>
      </c>
      <c r="Z330" s="61" t="s">
        <v>59</v>
      </c>
      <c r="AA330" s="61" t="s">
        <v>453</v>
      </c>
      <c r="AB330" s="61" t="s">
        <v>3395</v>
      </c>
      <c r="AC330" s="61" t="s">
        <v>830</v>
      </c>
      <c r="AD330" s="61" t="s">
        <v>3396</v>
      </c>
      <c r="AE330" s="61" t="s">
        <v>3397</v>
      </c>
      <c r="AF330" s="61" t="s">
        <v>3398</v>
      </c>
      <c r="AG330" s="61" t="s">
        <v>3399</v>
      </c>
      <c r="AH330" s="61" t="s">
        <v>73</v>
      </c>
      <c r="AI330" s="61" t="s">
        <v>3400</v>
      </c>
      <c r="AJ330" s="71" t="s">
        <v>3401</v>
      </c>
      <c r="AK330" s="61" t="s">
        <v>3340</v>
      </c>
      <c r="AL330" s="64" t="s">
        <v>77</v>
      </c>
      <c r="AM330" s="64" t="s">
        <v>78</v>
      </c>
      <c r="AN330" s="64"/>
      <c r="AO330" s="64"/>
      <c r="AP330" s="75">
        <v>111858</v>
      </c>
      <c r="AQ330" s="55" t="b">
        <f t="shared" si="5"/>
        <v>1</v>
      </c>
    </row>
    <row r="331" spans="1:43" ht="26.25" customHeight="1" x14ac:dyDescent="0.15">
      <c r="A331" s="60">
        <v>667</v>
      </c>
      <c r="B331" s="60">
        <v>130134</v>
      </c>
      <c r="C331" s="61" t="s">
        <v>492</v>
      </c>
      <c r="D331" s="61" t="s">
        <v>2791</v>
      </c>
      <c r="E331" s="62" t="s">
        <v>2546</v>
      </c>
      <c r="F331" s="62" t="s">
        <v>3027</v>
      </c>
      <c r="G331" s="49">
        <v>93</v>
      </c>
      <c r="H331" s="146"/>
      <c r="I331" s="61" t="s">
        <v>2546</v>
      </c>
      <c r="J331" s="61" t="s">
        <v>49</v>
      </c>
      <c r="K331" s="61" t="s">
        <v>3402</v>
      </c>
      <c r="L331" s="61" t="s">
        <v>51</v>
      </c>
      <c r="M331" s="61" t="s">
        <v>52</v>
      </c>
      <c r="N331" s="61" t="s">
        <v>3403</v>
      </c>
      <c r="O331" s="61" t="s">
        <v>54</v>
      </c>
      <c r="P331" s="61" t="s">
        <v>155</v>
      </c>
      <c r="Q331" s="61" t="s">
        <v>155</v>
      </c>
      <c r="R331" s="61" t="s">
        <v>85</v>
      </c>
      <c r="S331" s="61" t="s">
        <v>3404</v>
      </c>
      <c r="T331" s="61" t="s">
        <v>59</v>
      </c>
      <c r="U331" s="61" t="s">
        <v>60</v>
      </c>
      <c r="V331" s="61" t="s">
        <v>1969</v>
      </c>
      <c r="W331" s="61" t="s">
        <v>954</v>
      </c>
      <c r="X331" s="61" t="s">
        <v>345</v>
      </c>
      <c r="Y331" s="50" t="s">
        <v>345</v>
      </c>
      <c r="Z331" s="61" t="s">
        <v>59</v>
      </c>
      <c r="AA331" s="61" t="s">
        <v>346</v>
      </c>
      <c r="AB331" s="61" t="s">
        <v>1334</v>
      </c>
      <c r="AC331" s="61" t="s">
        <v>415</v>
      </c>
      <c r="AD331" s="61" t="s">
        <v>3405</v>
      </c>
      <c r="AE331" s="61" t="s">
        <v>3406</v>
      </c>
      <c r="AF331" s="61" t="s">
        <v>3407</v>
      </c>
      <c r="AG331" s="61" t="s">
        <v>3408</v>
      </c>
      <c r="AH331" s="61" t="s">
        <v>73</v>
      </c>
      <c r="AI331" s="61" t="s">
        <v>3409</v>
      </c>
      <c r="AJ331" s="82" t="s">
        <v>3410</v>
      </c>
      <c r="AK331" s="61" t="s">
        <v>3340</v>
      </c>
      <c r="AL331" s="64" t="s">
        <v>77</v>
      </c>
      <c r="AM331" s="64" t="s">
        <v>78</v>
      </c>
      <c r="AN331" s="64"/>
      <c r="AO331" s="64"/>
      <c r="AP331" s="75">
        <v>130134</v>
      </c>
      <c r="AQ331" s="55" t="b">
        <f t="shared" si="5"/>
        <v>1</v>
      </c>
    </row>
    <row r="332" spans="1:43" ht="26.25" customHeight="1" x14ac:dyDescent="0.15">
      <c r="A332" s="60">
        <v>668</v>
      </c>
      <c r="B332" s="80">
        <v>129636</v>
      </c>
      <c r="C332" s="61" t="s">
        <v>492</v>
      </c>
      <c r="D332" s="61" t="s">
        <v>2791</v>
      </c>
      <c r="E332" s="62" t="s">
        <v>2546</v>
      </c>
      <c r="F332" s="62" t="s">
        <v>3027</v>
      </c>
      <c r="G332" s="49">
        <v>94</v>
      </c>
      <c r="H332" s="146"/>
      <c r="I332" s="61" t="s">
        <v>2592</v>
      </c>
      <c r="J332" s="81" t="s">
        <v>49</v>
      </c>
      <c r="K332" s="81" t="s">
        <v>3411</v>
      </c>
      <c r="L332" s="81" t="s">
        <v>51</v>
      </c>
      <c r="M332" s="81" t="s">
        <v>52</v>
      </c>
      <c r="N332" s="81" t="s">
        <v>2117</v>
      </c>
      <c r="O332" s="81" t="s">
        <v>900</v>
      </c>
      <c r="P332" s="81" t="s">
        <v>3039</v>
      </c>
      <c r="Q332" s="81" t="s">
        <v>3039</v>
      </c>
      <c r="R332" s="81" t="s">
        <v>171</v>
      </c>
      <c r="S332" s="81" t="s">
        <v>254</v>
      </c>
      <c r="T332" s="81" t="s">
        <v>59</v>
      </c>
      <c r="U332" s="81" t="s">
        <v>60</v>
      </c>
      <c r="V332" s="81" t="s">
        <v>3189</v>
      </c>
      <c r="W332" s="81" t="s">
        <v>59</v>
      </c>
      <c r="X332" s="81" t="s">
        <v>345</v>
      </c>
      <c r="Y332" s="52" t="s">
        <v>345</v>
      </c>
      <c r="Z332" s="81" t="s">
        <v>59</v>
      </c>
      <c r="AA332" s="81" t="s">
        <v>3412</v>
      </c>
      <c r="AB332" s="81" t="s">
        <v>600</v>
      </c>
      <c r="AC332" s="81" t="s">
        <v>541</v>
      </c>
      <c r="AD332" s="81" t="s">
        <v>3413</v>
      </c>
      <c r="AE332" s="81" t="s">
        <v>3414</v>
      </c>
      <c r="AF332" s="81" t="s">
        <v>1437</v>
      </c>
      <c r="AG332" s="81" t="s">
        <v>3415</v>
      </c>
      <c r="AH332" s="81" t="s">
        <v>73</v>
      </c>
      <c r="AI332" s="81" t="s">
        <v>3416</v>
      </c>
      <c r="AJ332" s="82" t="s">
        <v>3417</v>
      </c>
      <c r="AK332" s="61" t="s">
        <v>3340</v>
      </c>
      <c r="AL332" s="64" t="s">
        <v>77</v>
      </c>
      <c r="AM332" s="64" t="s">
        <v>78</v>
      </c>
      <c r="AN332" s="64"/>
      <c r="AO332" s="64"/>
      <c r="AP332" s="75">
        <v>129636</v>
      </c>
      <c r="AQ332" s="55" t="b">
        <f t="shared" si="5"/>
        <v>1</v>
      </c>
    </row>
    <row r="333" spans="1:43" ht="26.25" customHeight="1" x14ac:dyDescent="0.15">
      <c r="A333" s="60">
        <v>669</v>
      </c>
      <c r="B333" s="60">
        <v>119664</v>
      </c>
      <c r="C333" s="61" t="s">
        <v>492</v>
      </c>
      <c r="D333" s="61" t="s">
        <v>2791</v>
      </c>
      <c r="E333" s="62" t="s">
        <v>2546</v>
      </c>
      <c r="F333" s="62" t="s">
        <v>3027</v>
      </c>
      <c r="G333" s="49">
        <v>95</v>
      </c>
      <c r="H333" s="146"/>
      <c r="I333" s="61" t="s">
        <v>2539</v>
      </c>
      <c r="J333" s="61" t="s">
        <v>49</v>
      </c>
      <c r="K333" s="61" t="s">
        <v>3418</v>
      </c>
      <c r="L333" s="61" t="s">
        <v>51</v>
      </c>
      <c r="M333" s="61" t="s">
        <v>52</v>
      </c>
      <c r="N333" s="61" t="s">
        <v>3419</v>
      </c>
      <c r="O333" s="61" t="s">
        <v>900</v>
      </c>
      <c r="P333" s="61" t="s">
        <v>235</v>
      </c>
      <c r="Q333" s="61" t="s">
        <v>235</v>
      </c>
      <c r="R333" s="61" t="s">
        <v>118</v>
      </c>
      <c r="S333" s="61" t="s">
        <v>58</v>
      </c>
      <c r="T333" s="61" t="s">
        <v>59</v>
      </c>
      <c r="U333" s="61" t="s">
        <v>173</v>
      </c>
      <c r="V333" s="61" t="s">
        <v>3420</v>
      </c>
      <c r="W333" s="61" t="s">
        <v>374</v>
      </c>
      <c r="X333" s="61" t="s">
        <v>64</v>
      </c>
      <c r="Y333" s="50" t="s">
        <v>345</v>
      </c>
      <c r="Z333" s="61" t="s">
        <v>59</v>
      </c>
      <c r="AA333" s="61" t="s">
        <v>3421</v>
      </c>
      <c r="AB333" s="61" t="s">
        <v>1784</v>
      </c>
      <c r="AC333" s="61" t="s">
        <v>726</v>
      </c>
      <c r="AD333" s="61" t="s">
        <v>3422</v>
      </c>
      <c r="AE333" s="61" t="s">
        <v>3423</v>
      </c>
      <c r="AF333" s="61" t="s">
        <v>2191</v>
      </c>
      <c r="AG333" s="61" t="s">
        <v>3424</v>
      </c>
      <c r="AH333" s="61" t="s">
        <v>73</v>
      </c>
      <c r="AI333" s="61" t="s">
        <v>3425</v>
      </c>
      <c r="AJ333" s="71" t="s">
        <v>2967</v>
      </c>
      <c r="AK333" s="61" t="s">
        <v>3340</v>
      </c>
      <c r="AL333" s="64" t="s">
        <v>77</v>
      </c>
      <c r="AM333" s="64" t="s">
        <v>78</v>
      </c>
      <c r="AN333" s="64"/>
      <c r="AO333" s="64"/>
      <c r="AP333" s="75">
        <v>119664</v>
      </c>
      <c r="AQ333" s="55" t="b">
        <f t="shared" si="5"/>
        <v>1</v>
      </c>
    </row>
    <row r="334" spans="1:43" ht="26.25" customHeight="1" x14ac:dyDescent="0.15">
      <c r="A334" s="60">
        <v>670</v>
      </c>
      <c r="B334" s="80">
        <v>129139</v>
      </c>
      <c r="C334" s="61" t="s">
        <v>492</v>
      </c>
      <c r="D334" s="61" t="s">
        <v>2791</v>
      </c>
      <c r="E334" s="62" t="s">
        <v>2546</v>
      </c>
      <c r="F334" s="62" t="s">
        <v>3027</v>
      </c>
      <c r="G334" s="49">
        <v>96</v>
      </c>
      <c r="H334" s="146"/>
      <c r="I334" s="61" t="s">
        <v>2546</v>
      </c>
      <c r="J334" s="81" t="s">
        <v>49</v>
      </c>
      <c r="K334" s="81" t="s">
        <v>3426</v>
      </c>
      <c r="L334" s="81" t="s">
        <v>51</v>
      </c>
      <c r="M334" s="81" t="s">
        <v>52</v>
      </c>
      <c r="N334" s="81" t="s">
        <v>3427</v>
      </c>
      <c r="O334" s="81" t="s">
        <v>900</v>
      </c>
      <c r="P334" s="81" t="s">
        <v>2853</v>
      </c>
      <c r="Q334" s="81" t="s">
        <v>2853</v>
      </c>
      <c r="R334" s="81" t="s">
        <v>237</v>
      </c>
      <c r="S334" s="81" t="s">
        <v>119</v>
      </c>
      <c r="T334" s="81" t="s">
        <v>59</v>
      </c>
      <c r="U334" s="81" t="s">
        <v>60</v>
      </c>
      <c r="V334" s="81" t="s">
        <v>3428</v>
      </c>
      <c r="W334" s="81" t="s">
        <v>3429</v>
      </c>
      <c r="X334" s="81" t="s">
        <v>64</v>
      </c>
      <c r="Y334" s="52" t="s">
        <v>345</v>
      </c>
      <c r="Z334" s="81" t="s">
        <v>59</v>
      </c>
      <c r="AA334" s="81" t="s">
        <v>241</v>
      </c>
      <c r="AB334" s="81" t="s">
        <v>2209</v>
      </c>
      <c r="AC334" s="81" t="s">
        <v>1639</v>
      </c>
      <c r="AD334" s="81" t="s">
        <v>2565</v>
      </c>
      <c r="AE334" s="81" t="s">
        <v>3430</v>
      </c>
      <c r="AF334" s="81" t="s">
        <v>3431</v>
      </c>
      <c r="AG334" s="81" t="s">
        <v>3432</v>
      </c>
      <c r="AH334" s="81" t="s">
        <v>73</v>
      </c>
      <c r="AI334" s="81" t="s">
        <v>3433</v>
      </c>
      <c r="AJ334" s="82" t="s">
        <v>3434</v>
      </c>
      <c r="AK334" s="61" t="s">
        <v>3340</v>
      </c>
      <c r="AL334" s="64" t="s">
        <v>77</v>
      </c>
      <c r="AM334" s="64" t="s">
        <v>78</v>
      </c>
      <c r="AN334" s="64"/>
      <c r="AO334" s="64"/>
      <c r="AP334" s="75">
        <v>129139</v>
      </c>
      <c r="AQ334" s="55" t="b">
        <f t="shared" si="5"/>
        <v>1</v>
      </c>
    </row>
    <row r="335" spans="1:43" ht="26.25" customHeight="1" x14ac:dyDescent="0.15">
      <c r="A335" s="60">
        <v>672</v>
      </c>
      <c r="B335" s="60">
        <v>133043</v>
      </c>
      <c r="C335" s="61" t="s">
        <v>492</v>
      </c>
      <c r="D335" s="61" t="s">
        <v>2791</v>
      </c>
      <c r="E335" s="62" t="s">
        <v>2546</v>
      </c>
      <c r="F335" s="62" t="s">
        <v>3027</v>
      </c>
      <c r="G335" s="49">
        <v>98</v>
      </c>
      <c r="H335" s="146"/>
      <c r="I335" s="61" t="s">
        <v>2546</v>
      </c>
      <c r="J335" s="61" t="s">
        <v>49</v>
      </c>
      <c r="K335" s="61" t="s">
        <v>3435</v>
      </c>
      <c r="L335" s="61" t="s">
        <v>217</v>
      </c>
      <c r="M335" s="61" t="s">
        <v>52</v>
      </c>
      <c r="N335" s="61" t="s">
        <v>3436</v>
      </c>
      <c r="O335" s="61" t="s">
        <v>900</v>
      </c>
      <c r="P335" s="61" t="s">
        <v>2544</v>
      </c>
      <c r="Q335" s="61" t="s">
        <v>2544</v>
      </c>
      <c r="R335" s="61" t="s">
        <v>315</v>
      </c>
      <c r="S335" s="61" t="s">
        <v>2461</v>
      </c>
      <c r="T335" s="61" t="s">
        <v>59</v>
      </c>
      <c r="U335" s="61" t="s">
        <v>902</v>
      </c>
      <c r="V335" s="61" t="s">
        <v>3437</v>
      </c>
      <c r="W335" s="61" t="s">
        <v>59</v>
      </c>
      <c r="X335" s="61" t="s">
        <v>345</v>
      </c>
      <c r="Y335" s="50" t="s">
        <v>345</v>
      </c>
      <c r="Z335" s="61" t="s">
        <v>59</v>
      </c>
      <c r="AA335" s="61" t="s">
        <v>759</v>
      </c>
      <c r="AB335" s="61" t="s">
        <v>3438</v>
      </c>
      <c r="AC335" s="61" t="s">
        <v>1903</v>
      </c>
      <c r="AD335" s="61" t="s">
        <v>2021</v>
      </c>
      <c r="AE335" s="61" t="s">
        <v>2786</v>
      </c>
      <c r="AF335" s="61" t="s">
        <v>1787</v>
      </c>
      <c r="AG335" s="61" t="s">
        <v>3439</v>
      </c>
      <c r="AH335" s="61" t="s">
        <v>73</v>
      </c>
      <c r="AI335" s="61" t="s">
        <v>3440</v>
      </c>
      <c r="AJ335" s="71" t="s">
        <v>3441</v>
      </c>
      <c r="AK335" s="61" t="s">
        <v>3340</v>
      </c>
      <c r="AL335" s="64" t="s">
        <v>77</v>
      </c>
      <c r="AM335" s="64" t="s">
        <v>78</v>
      </c>
      <c r="AN335" s="64"/>
      <c r="AO335" s="64"/>
      <c r="AP335" s="75">
        <v>133043</v>
      </c>
      <c r="AQ335" s="55" t="b">
        <f t="shared" si="5"/>
        <v>1</v>
      </c>
    </row>
    <row r="336" spans="1:43" ht="26.25" customHeight="1" x14ac:dyDescent="0.15">
      <c r="A336" s="60">
        <v>674</v>
      </c>
      <c r="B336" s="80">
        <v>126137</v>
      </c>
      <c r="C336" s="61" t="s">
        <v>492</v>
      </c>
      <c r="D336" s="61" t="s">
        <v>2791</v>
      </c>
      <c r="E336" s="62" t="s">
        <v>2546</v>
      </c>
      <c r="F336" s="62" t="s">
        <v>3027</v>
      </c>
      <c r="G336" s="49">
        <v>100</v>
      </c>
      <c r="H336" s="146"/>
      <c r="I336" s="61" t="s">
        <v>2546</v>
      </c>
      <c r="J336" s="81" t="s">
        <v>49</v>
      </c>
      <c r="K336" s="81" t="s">
        <v>3442</v>
      </c>
      <c r="L336" s="81" t="s">
        <v>51</v>
      </c>
      <c r="M336" s="81" t="s">
        <v>312</v>
      </c>
      <c r="N336" s="81" t="s">
        <v>3443</v>
      </c>
      <c r="O336" s="81" t="s">
        <v>115</v>
      </c>
      <c r="P336" s="81" t="s">
        <v>314</v>
      </c>
      <c r="Q336" s="81" t="s">
        <v>634</v>
      </c>
      <c r="R336" s="81" t="s">
        <v>1475</v>
      </c>
      <c r="S336" s="81" t="s">
        <v>497</v>
      </c>
      <c r="T336" s="81" t="s">
        <v>59</v>
      </c>
      <c r="U336" s="81" t="s">
        <v>60</v>
      </c>
      <c r="V336" s="81" t="s">
        <v>3444</v>
      </c>
      <c r="W336" s="81" t="s">
        <v>3445</v>
      </c>
      <c r="X336" s="81" t="s">
        <v>64</v>
      </c>
      <c r="Y336" s="52" t="s">
        <v>64</v>
      </c>
      <c r="Z336" s="81" t="s">
        <v>65</v>
      </c>
      <c r="AA336" s="81" t="s">
        <v>241</v>
      </c>
      <c r="AB336" s="81" t="s">
        <v>3003</v>
      </c>
      <c r="AC336" s="81" t="s">
        <v>2110</v>
      </c>
      <c r="AD336" s="81" t="s">
        <v>3446</v>
      </c>
      <c r="AE336" s="81" t="s">
        <v>3447</v>
      </c>
      <c r="AF336" s="81" t="s">
        <v>3448</v>
      </c>
      <c r="AG336" s="81" t="s">
        <v>3449</v>
      </c>
      <c r="AH336" s="81" t="s">
        <v>73</v>
      </c>
      <c r="AI336" s="81" t="s">
        <v>3450</v>
      </c>
      <c r="AJ336" s="82" t="s">
        <v>3451</v>
      </c>
      <c r="AK336" s="61" t="s">
        <v>3340</v>
      </c>
      <c r="AL336" s="64" t="s">
        <v>77</v>
      </c>
      <c r="AM336" s="64" t="s">
        <v>78</v>
      </c>
      <c r="AN336" s="64"/>
      <c r="AO336" s="64"/>
      <c r="AP336" s="75">
        <v>126137</v>
      </c>
      <c r="AQ336" s="55" t="b">
        <f t="shared" si="5"/>
        <v>1</v>
      </c>
    </row>
    <row r="337" spans="1:43" ht="26.25" customHeight="1" x14ac:dyDescent="0.15">
      <c r="A337" s="60">
        <v>675</v>
      </c>
      <c r="B337" s="60">
        <v>127108</v>
      </c>
      <c r="C337" s="61" t="s">
        <v>492</v>
      </c>
      <c r="D337" s="61" t="s">
        <v>2791</v>
      </c>
      <c r="E337" s="62" t="s">
        <v>2546</v>
      </c>
      <c r="F337" s="62" t="s">
        <v>3027</v>
      </c>
      <c r="G337" s="49">
        <v>101</v>
      </c>
      <c r="H337" s="146"/>
      <c r="I337" s="61" t="s">
        <v>2546</v>
      </c>
      <c r="J337" s="61" t="s">
        <v>49</v>
      </c>
      <c r="K337" s="61" t="s">
        <v>3452</v>
      </c>
      <c r="L337" s="61" t="s">
        <v>51</v>
      </c>
      <c r="M337" s="61" t="s">
        <v>52</v>
      </c>
      <c r="N337" s="61" t="s">
        <v>3453</v>
      </c>
      <c r="O337" s="61" t="s">
        <v>115</v>
      </c>
      <c r="P337" s="61" t="s">
        <v>3057</v>
      </c>
      <c r="Q337" s="61" t="s">
        <v>3057</v>
      </c>
      <c r="R337" s="61" t="s">
        <v>1127</v>
      </c>
      <c r="S337" s="61" t="s">
        <v>58</v>
      </c>
      <c r="T337" s="61" t="s">
        <v>59</v>
      </c>
      <c r="U337" s="61" t="s">
        <v>498</v>
      </c>
      <c r="V337" s="61" t="s">
        <v>3454</v>
      </c>
      <c r="W337" s="61" t="s">
        <v>374</v>
      </c>
      <c r="X337" s="61" t="s">
        <v>64</v>
      </c>
      <c r="Y337" s="50" t="s">
        <v>64</v>
      </c>
      <c r="Z337" s="61" t="s">
        <v>65</v>
      </c>
      <c r="AA337" s="61" t="s">
        <v>3455</v>
      </c>
      <c r="AB337" s="61" t="s">
        <v>360</v>
      </c>
      <c r="AC337" s="61" t="s">
        <v>3456</v>
      </c>
      <c r="AD337" s="61" t="s">
        <v>2699</v>
      </c>
      <c r="AE337" s="61" t="s">
        <v>3013</v>
      </c>
      <c r="AF337" s="61" t="s">
        <v>1787</v>
      </c>
      <c r="AG337" s="61" t="s">
        <v>3457</v>
      </c>
      <c r="AH337" s="61" t="s">
        <v>73</v>
      </c>
      <c r="AI337" s="61" t="s">
        <v>3458</v>
      </c>
      <c r="AJ337" s="71" t="s">
        <v>3459</v>
      </c>
      <c r="AK337" s="61" t="s">
        <v>3340</v>
      </c>
      <c r="AL337" s="64" t="s">
        <v>77</v>
      </c>
      <c r="AM337" s="64" t="s">
        <v>78</v>
      </c>
      <c r="AN337" s="64"/>
      <c r="AO337" s="64"/>
      <c r="AP337" s="75">
        <v>127108</v>
      </c>
      <c r="AQ337" s="55" t="b">
        <f t="shared" si="5"/>
        <v>1</v>
      </c>
    </row>
    <row r="338" spans="1:43" ht="26.25" customHeight="1" x14ac:dyDescent="0.15">
      <c r="A338" s="60">
        <v>676</v>
      </c>
      <c r="B338" s="80">
        <v>108274</v>
      </c>
      <c r="C338" s="61" t="s">
        <v>492</v>
      </c>
      <c r="D338" s="61" t="s">
        <v>2791</v>
      </c>
      <c r="E338" s="62" t="s">
        <v>2546</v>
      </c>
      <c r="F338" s="62" t="s">
        <v>3027</v>
      </c>
      <c r="G338" s="49">
        <v>102</v>
      </c>
      <c r="H338" s="146"/>
      <c r="I338" s="61" t="s">
        <v>2592</v>
      </c>
      <c r="J338" s="81" t="s">
        <v>80</v>
      </c>
      <c r="K338" s="81" t="s">
        <v>3460</v>
      </c>
      <c r="L338" s="81" t="s">
        <v>51</v>
      </c>
      <c r="M338" s="81" t="s">
        <v>52</v>
      </c>
      <c r="N338" s="81" t="s">
        <v>3461</v>
      </c>
      <c r="O338" s="81" t="s">
        <v>900</v>
      </c>
      <c r="P338" s="81" t="s">
        <v>2598</v>
      </c>
      <c r="Q338" s="81" t="s">
        <v>2598</v>
      </c>
      <c r="R338" s="81" t="s">
        <v>1993</v>
      </c>
      <c r="S338" s="81" t="s">
        <v>3462</v>
      </c>
      <c r="T338" s="81" t="s">
        <v>59</v>
      </c>
      <c r="U338" s="81" t="s">
        <v>498</v>
      </c>
      <c r="V338" s="81" t="s">
        <v>469</v>
      </c>
      <c r="W338" s="81" t="s">
        <v>3463</v>
      </c>
      <c r="X338" s="81" t="s">
        <v>64</v>
      </c>
      <c r="Y338" s="52" t="s">
        <v>345</v>
      </c>
      <c r="Z338" s="81" t="s">
        <v>59</v>
      </c>
      <c r="AA338" s="81" t="s">
        <v>511</v>
      </c>
      <c r="AB338" s="81" t="s">
        <v>3464</v>
      </c>
      <c r="AC338" s="81" t="s">
        <v>871</v>
      </c>
      <c r="AD338" s="81" t="s">
        <v>1349</v>
      </c>
      <c r="AE338" s="81" t="s">
        <v>1802</v>
      </c>
      <c r="AF338" s="81" t="s">
        <v>2546</v>
      </c>
      <c r="AG338" s="81" t="s">
        <v>3465</v>
      </c>
      <c r="AH338" s="81" t="s">
        <v>73</v>
      </c>
      <c r="AI338" s="81" t="s">
        <v>3466</v>
      </c>
      <c r="AJ338" s="82" t="s">
        <v>3467</v>
      </c>
      <c r="AK338" s="61" t="s">
        <v>3340</v>
      </c>
      <c r="AL338" s="64" t="s">
        <v>77</v>
      </c>
      <c r="AM338" s="64" t="s">
        <v>78</v>
      </c>
      <c r="AN338" s="64"/>
      <c r="AO338" s="64"/>
      <c r="AP338" s="75">
        <v>108274</v>
      </c>
      <c r="AQ338" s="55" t="b">
        <f t="shared" si="5"/>
        <v>1</v>
      </c>
    </row>
    <row r="339" spans="1:43" ht="26.25" customHeight="1" x14ac:dyDescent="0.15">
      <c r="A339" s="60">
        <v>678</v>
      </c>
      <c r="B339" s="60">
        <v>131796</v>
      </c>
      <c r="C339" s="61" t="s">
        <v>492</v>
      </c>
      <c r="D339" s="61" t="s">
        <v>2791</v>
      </c>
      <c r="E339" s="62" t="s">
        <v>2546</v>
      </c>
      <c r="F339" s="62" t="s">
        <v>3027</v>
      </c>
      <c r="G339" s="49">
        <v>104</v>
      </c>
      <c r="H339" s="146"/>
      <c r="I339" s="61" t="s">
        <v>2546</v>
      </c>
      <c r="J339" s="61" t="s">
        <v>80</v>
      </c>
      <c r="K339" s="61" t="s">
        <v>3468</v>
      </c>
      <c r="L339" s="61" t="s">
        <v>217</v>
      </c>
      <c r="M339" s="61" t="s">
        <v>52</v>
      </c>
      <c r="N339" s="61" t="s">
        <v>3469</v>
      </c>
      <c r="O339" s="61" t="s">
        <v>900</v>
      </c>
      <c r="P339" s="61" t="s">
        <v>2598</v>
      </c>
      <c r="Q339" s="61" t="s">
        <v>2598</v>
      </c>
      <c r="R339" s="61" t="s">
        <v>1176</v>
      </c>
      <c r="S339" s="61" t="s">
        <v>986</v>
      </c>
      <c r="T339" s="61" t="s">
        <v>59</v>
      </c>
      <c r="U339" s="61" t="s">
        <v>498</v>
      </c>
      <c r="V339" s="61" t="s">
        <v>1374</v>
      </c>
      <c r="W339" s="61" t="s">
        <v>1375</v>
      </c>
      <c r="X339" s="61" t="s">
        <v>64</v>
      </c>
      <c r="Y339" s="50" t="s">
        <v>345</v>
      </c>
      <c r="Z339" s="61" t="s">
        <v>59</v>
      </c>
      <c r="AA339" s="61" t="s">
        <v>511</v>
      </c>
      <c r="AB339" s="61" t="s">
        <v>512</v>
      </c>
      <c r="AC339" s="61" t="s">
        <v>1801</v>
      </c>
      <c r="AD339" s="61" t="s">
        <v>472</v>
      </c>
      <c r="AE339" s="61" t="s">
        <v>1802</v>
      </c>
      <c r="AF339" s="61" t="s">
        <v>1787</v>
      </c>
      <c r="AG339" s="61" t="s">
        <v>3470</v>
      </c>
      <c r="AH339" s="61" t="s">
        <v>73</v>
      </c>
      <c r="AI339" s="61" t="s">
        <v>3471</v>
      </c>
      <c r="AJ339" s="71" t="s">
        <v>3472</v>
      </c>
      <c r="AK339" s="61" t="s">
        <v>3340</v>
      </c>
      <c r="AL339" s="64" t="s">
        <v>77</v>
      </c>
      <c r="AM339" s="64" t="s">
        <v>78</v>
      </c>
      <c r="AN339" s="64"/>
      <c r="AO339" s="64"/>
      <c r="AP339" s="75">
        <v>131796</v>
      </c>
      <c r="AQ339" s="55" t="b">
        <f t="shared" si="5"/>
        <v>1</v>
      </c>
    </row>
    <row r="340" spans="1:43" ht="26.25" customHeight="1" x14ac:dyDescent="0.15">
      <c r="A340" s="60">
        <v>679</v>
      </c>
      <c r="B340" s="60">
        <v>131500</v>
      </c>
      <c r="C340" s="61" t="s">
        <v>492</v>
      </c>
      <c r="D340" s="61" t="s">
        <v>2791</v>
      </c>
      <c r="E340" s="62" t="s">
        <v>2546</v>
      </c>
      <c r="F340" s="62" t="s">
        <v>3027</v>
      </c>
      <c r="G340" s="49">
        <v>105</v>
      </c>
      <c r="H340" s="146"/>
      <c r="I340" s="61" t="s">
        <v>2546</v>
      </c>
      <c r="J340" s="61" t="s">
        <v>49</v>
      </c>
      <c r="K340" s="61" t="s">
        <v>3473</v>
      </c>
      <c r="L340" s="61" t="s">
        <v>217</v>
      </c>
      <c r="M340" s="61" t="s">
        <v>52</v>
      </c>
      <c r="N340" s="61" t="s">
        <v>3474</v>
      </c>
      <c r="O340" s="61" t="s">
        <v>900</v>
      </c>
      <c r="P340" s="61" t="s">
        <v>610</v>
      </c>
      <c r="Q340" s="61" t="s">
        <v>610</v>
      </c>
      <c r="R340" s="61" t="s">
        <v>171</v>
      </c>
      <c r="S340" s="61" t="s">
        <v>736</v>
      </c>
      <c r="T340" s="61" t="s">
        <v>59</v>
      </c>
      <c r="U340" s="61" t="s">
        <v>498</v>
      </c>
      <c r="V340" s="61" t="s">
        <v>614</v>
      </c>
      <c r="W340" s="61" t="s">
        <v>3475</v>
      </c>
      <c r="X340" s="61" t="s">
        <v>64</v>
      </c>
      <c r="Y340" s="50" t="s">
        <v>345</v>
      </c>
      <c r="Z340" s="61" t="s">
        <v>59</v>
      </c>
      <c r="AA340" s="61" t="s">
        <v>511</v>
      </c>
      <c r="AB340" s="61" t="s">
        <v>360</v>
      </c>
      <c r="AC340" s="61" t="s">
        <v>1801</v>
      </c>
      <c r="AD340" s="61" t="s">
        <v>472</v>
      </c>
      <c r="AE340" s="61" t="s">
        <v>1802</v>
      </c>
      <c r="AF340" s="61" t="s">
        <v>1787</v>
      </c>
      <c r="AG340" s="61" t="s">
        <v>3476</v>
      </c>
      <c r="AH340" s="61" t="s">
        <v>73</v>
      </c>
      <c r="AI340" s="61" t="s">
        <v>3477</v>
      </c>
      <c r="AJ340" s="71" t="s">
        <v>3478</v>
      </c>
      <c r="AK340" s="61" t="s">
        <v>3340</v>
      </c>
      <c r="AL340" s="64" t="s">
        <v>77</v>
      </c>
      <c r="AM340" s="64" t="s">
        <v>78</v>
      </c>
      <c r="AN340" s="64"/>
      <c r="AO340" s="64"/>
      <c r="AP340" s="75">
        <v>131500</v>
      </c>
      <c r="AQ340" s="55" t="b">
        <f t="shared" si="5"/>
        <v>1</v>
      </c>
    </row>
    <row r="341" spans="1:43" ht="26.25" customHeight="1" x14ac:dyDescent="0.15">
      <c r="A341" s="60">
        <v>683</v>
      </c>
      <c r="B341" s="60">
        <v>133710</v>
      </c>
      <c r="C341" s="61" t="s">
        <v>492</v>
      </c>
      <c r="D341" s="61" t="s">
        <v>2791</v>
      </c>
      <c r="E341" s="62" t="s">
        <v>2546</v>
      </c>
      <c r="F341" s="62" t="s">
        <v>3027</v>
      </c>
      <c r="G341" s="49">
        <v>109</v>
      </c>
      <c r="H341" s="146"/>
      <c r="I341" s="61" t="s">
        <v>2546</v>
      </c>
      <c r="J341" s="61" t="s">
        <v>49</v>
      </c>
      <c r="K341" s="61" t="s">
        <v>3479</v>
      </c>
      <c r="L341" s="61" t="s">
        <v>217</v>
      </c>
      <c r="M341" s="61" t="s">
        <v>52</v>
      </c>
      <c r="N341" s="61" t="s">
        <v>3480</v>
      </c>
      <c r="O341" s="61" t="s">
        <v>900</v>
      </c>
      <c r="P341" s="61" t="s">
        <v>2598</v>
      </c>
      <c r="Q341" s="61" t="s">
        <v>2598</v>
      </c>
      <c r="R341" s="61" t="s">
        <v>735</v>
      </c>
      <c r="S341" s="61" t="s">
        <v>2725</v>
      </c>
      <c r="T341" s="61" t="s">
        <v>1718</v>
      </c>
      <c r="U341" s="61" t="s">
        <v>60</v>
      </c>
      <c r="V341" s="61" t="s">
        <v>2119</v>
      </c>
      <c r="W341" s="61" t="s">
        <v>59</v>
      </c>
      <c r="X341" s="61" t="s">
        <v>345</v>
      </c>
      <c r="Y341" s="50" t="s">
        <v>345</v>
      </c>
      <c r="Z341" s="61" t="s">
        <v>59</v>
      </c>
      <c r="AA341" s="61" t="s">
        <v>3481</v>
      </c>
      <c r="AB341" s="61" t="s">
        <v>3482</v>
      </c>
      <c r="AC341" s="61" t="s">
        <v>2049</v>
      </c>
      <c r="AD341" s="61" t="s">
        <v>456</v>
      </c>
      <c r="AE341" s="61" t="s">
        <v>1794</v>
      </c>
      <c r="AF341" s="61" t="s">
        <v>1787</v>
      </c>
      <c r="AG341" s="61" t="s">
        <v>3483</v>
      </c>
      <c r="AH341" s="61" t="s">
        <v>73</v>
      </c>
      <c r="AI341" s="61" t="s">
        <v>3484</v>
      </c>
      <c r="AJ341" s="71" t="s">
        <v>3485</v>
      </c>
      <c r="AK341" s="61" t="s">
        <v>3340</v>
      </c>
      <c r="AL341" s="64" t="s">
        <v>77</v>
      </c>
      <c r="AM341" s="64" t="s">
        <v>78</v>
      </c>
      <c r="AN341" s="64"/>
      <c r="AO341" s="64"/>
      <c r="AP341" s="75">
        <v>133710</v>
      </c>
      <c r="AQ341" s="55" t="b">
        <f t="shared" si="5"/>
        <v>1</v>
      </c>
    </row>
    <row r="342" spans="1:43" ht="26.25" customHeight="1" x14ac:dyDescent="0.15">
      <c r="A342" s="60">
        <v>684</v>
      </c>
      <c r="B342" s="60">
        <v>132805</v>
      </c>
      <c r="C342" s="61" t="s">
        <v>492</v>
      </c>
      <c r="D342" s="61" t="s">
        <v>2791</v>
      </c>
      <c r="E342" s="62" t="s">
        <v>2546</v>
      </c>
      <c r="F342" s="62" t="s">
        <v>3027</v>
      </c>
      <c r="G342" s="49">
        <v>110</v>
      </c>
      <c r="H342" s="146"/>
      <c r="I342" s="61" t="s">
        <v>2546</v>
      </c>
      <c r="J342" s="61" t="s">
        <v>49</v>
      </c>
      <c r="K342" s="61" t="s">
        <v>3486</v>
      </c>
      <c r="L342" s="61" t="s">
        <v>217</v>
      </c>
      <c r="M342" s="61" t="s">
        <v>52</v>
      </c>
      <c r="N342" s="61" t="s">
        <v>3487</v>
      </c>
      <c r="O342" s="61" t="s">
        <v>900</v>
      </c>
      <c r="P342" s="61" t="s">
        <v>2598</v>
      </c>
      <c r="Q342" s="61" t="s">
        <v>2598</v>
      </c>
      <c r="R342" s="61" t="s">
        <v>3488</v>
      </c>
      <c r="S342" s="61" t="s">
        <v>557</v>
      </c>
      <c r="T342" s="61" t="s">
        <v>59</v>
      </c>
      <c r="U342" s="61" t="s">
        <v>80</v>
      </c>
      <c r="V342" s="61" t="s">
        <v>2119</v>
      </c>
      <c r="W342" s="61" t="s">
        <v>374</v>
      </c>
      <c r="X342" s="61" t="s">
        <v>345</v>
      </c>
      <c r="Y342" s="50" t="s">
        <v>345</v>
      </c>
      <c r="Z342" s="61" t="s">
        <v>59</v>
      </c>
      <c r="AA342" s="61" t="s">
        <v>2837</v>
      </c>
      <c r="AB342" s="61" t="s">
        <v>760</v>
      </c>
      <c r="AC342" s="61" t="s">
        <v>881</v>
      </c>
      <c r="AD342" s="61" t="s">
        <v>456</v>
      </c>
      <c r="AE342" s="61" t="s">
        <v>1794</v>
      </c>
      <c r="AF342" s="61" t="s">
        <v>1787</v>
      </c>
      <c r="AG342" s="61" t="s">
        <v>3489</v>
      </c>
      <c r="AH342" s="61" t="s">
        <v>73</v>
      </c>
      <c r="AI342" s="61" t="s">
        <v>3490</v>
      </c>
      <c r="AJ342" s="71" t="s">
        <v>3491</v>
      </c>
      <c r="AK342" s="61" t="s">
        <v>3340</v>
      </c>
      <c r="AL342" s="64" t="s">
        <v>77</v>
      </c>
      <c r="AM342" s="64" t="s">
        <v>78</v>
      </c>
      <c r="AN342" s="64"/>
      <c r="AO342" s="64"/>
      <c r="AP342" s="75">
        <v>132805</v>
      </c>
      <c r="AQ342" s="55" t="b">
        <f t="shared" si="5"/>
        <v>1</v>
      </c>
    </row>
    <row r="343" spans="1:43" ht="26.25" customHeight="1" x14ac:dyDescent="0.15">
      <c r="A343" s="60">
        <v>688</v>
      </c>
      <c r="B343" s="60">
        <v>130348</v>
      </c>
      <c r="C343" s="61" t="s">
        <v>492</v>
      </c>
      <c r="D343" s="61" t="s">
        <v>2791</v>
      </c>
      <c r="E343" s="62" t="s">
        <v>2546</v>
      </c>
      <c r="F343" s="62" t="s">
        <v>3027</v>
      </c>
      <c r="G343" s="49">
        <v>114</v>
      </c>
      <c r="H343" s="146"/>
      <c r="I343" s="61" t="s">
        <v>2546</v>
      </c>
      <c r="J343" s="61" t="s">
        <v>49</v>
      </c>
      <c r="K343" s="61" t="s">
        <v>3492</v>
      </c>
      <c r="L343" s="61" t="s">
        <v>51</v>
      </c>
      <c r="M343" s="61" t="s">
        <v>52</v>
      </c>
      <c r="N343" s="61" t="s">
        <v>3493</v>
      </c>
      <c r="O343" s="61" t="s">
        <v>900</v>
      </c>
      <c r="P343" s="61" t="s">
        <v>1366</v>
      </c>
      <c r="Q343" s="61" t="s">
        <v>1366</v>
      </c>
      <c r="R343" s="61" t="s">
        <v>138</v>
      </c>
      <c r="S343" s="61" t="s">
        <v>612</v>
      </c>
      <c r="T343" s="61" t="s">
        <v>59</v>
      </c>
      <c r="U343" s="61" t="s">
        <v>902</v>
      </c>
      <c r="V343" s="61" t="s">
        <v>614</v>
      </c>
      <c r="W343" s="61" t="s">
        <v>598</v>
      </c>
      <c r="X343" s="61" t="s">
        <v>345</v>
      </c>
      <c r="Y343" s="50" t="s">
        <v>345</v>
      </c>
      <c r="Z343" s="61" t="s">
        <v>59</v>
      </c>
      <c r="AA343" s="61" t="s">
        <v>3494</v>
      </c>
      <c r="AB343" s="61" t="s">
        <v>3495</v>
      </c>
      <c r="AC343" s="61" t="s">
        <v>1785</v>
      </c>
      <c r="AD343" s="61" t="s">
        <v>472</v>
      </c>
      <c r="AE343" s="61" t="s">
        <v>1802</v>
      </c>
      <c r="AF343" s="61" t="s">
        <v>1787</v>
      </c>
      <c r="AG343" s="61" t="s">
        <v>3496</v>
      </c>
      <c r="AH343" s="61" t="s">
        <v>73</v>
      </c>
      <c r="AI343" s="61" t="s">
        <v>3497</v>
      </c>
      <c r="AJ343" s="71" t="s">
        <v>3498</v>
      </c>
      <c r="AK343" s="61" t="s">
        <v>3340</v>
      </c>
      <c r="AL343" s="64" t="s">
        <v>77</v>
      </c>
      <c r="AM343" s="64" t="s">
        <v>78</v>
      </c>
      <c r="AN343" s="64"/>
      <c r="AO343" s="64"/>
      <c r="AP343" s="75">
        <v>130348</v>
      </c>
      <c r="AQ343" s="55" t="b">
        <f t="shared" si="5"/>
        <v>1</v>
      </c>
    </row>
    <row r="344" spans="1:43" ht="26.25" customHeight="1" x14ac:dyDescent="0.15">
      <c r="A344" s="60">
        <v>689</v>
      </c>
      <c r="B344" s="60">
        <v>133813</v>
      </c>
      <c r="C344" s="61" t="s">
        <v>492</v>
      </c>
      <c r="D344" s="61" t="s">
        <v>2791</v>
      </c>
      <c r="E344" s="62" t="s">
        <v>2546</v>
      </c>
      <c r="F344" s="62" t="s">
        <v>3027</v>
      </c>
      <c r="G344" s="49">
        <v>115</v>
      </c>
      <c r="H344" s="146"/>
      <c r="I344" s="61" t="s">
        <v>2546</v>
      </c>
      <c r="J344" s="61" t="s">
        <v>80</v>
      </c>
      <c r="K344" s="61" t="s">
        <v>3499</v>
      </c>
      <c r="L344" s="61" t="s">
        <v>217</v>
      </c>
      <c r="M344" s="61" t="s">
        <v>52</v>
      </c>
      <c r="N344" s="61" t="s">
        <v>3500</v>
      </c>
      <c r="O344" s="61" t="s">
        <v>900</v>
      </c>
      <c r="P344" s="61" t="s">
        <v>1366</v>
      </c>
      <c r="Q344" s="61" t="s">
        <v>1366</v>
      </c>
      <c r="R344" s="61" t="s">
        <v>1048</v>
      </c>
      <c r="S344" s="61" t="s">
        <v>788</v>
      </c>
      <c r="T344" s="61" t="s">
        <v>59</v>
      </c>
      <c r="U344" s="61" t="s">
        <v>498</v>
      </c>
      <c r="V344" s="61" t="s">
        <v>3097</v>
      </c>
      <c r="W344" s="61" t="s">
        <v>598</v>
      </c>
      <c r="X344" s="61" t="s">
        <v>345</v>
      </c>
      <c r="Y344" s="50" t="s">
        <v>345</v>
      </c>
      <c r="Z344" s="61" t="s">
        <v>59</v>
      </c>
      <c r="AA344" s="61" t="s">
        <v>511</v>
      </c>
      <c r="AB344" s="61" t="s">
        <v>512</v>
      </c>
      <c r="AC344" s="61" t="s">
        <v>3501</v>
      </c>
      <c r="AD344" s="61" t="s">
        <v>472</v>
      </c>
      <c r="AE344" s="61" t="s">
        <v>1802</v>
      </c>
      <c r="AF344" s="61" t="s">
        <v>1803</v>
      </c>
      <c r="AG344" s="61" t="s">
        <v>3502</v>
      </c>
      <c r="AH344" s="61" t="s">
        <v>73</v>
      </c>
      <c r="AI344" s="61" t="s">
        <v>3503</v>
      </c>
      <c r="AJ344" s="71" t="s">
        <v>3504</v>
      </c>
      <c r="AK344" s="61" t="s">
        <v>3340</v>
      </c>
      <c r="AL344" s="64" t="s">
        <v>77</v>
      </c>
      <c r="AM344" s="64" t="s">
        <v>78</v>
      </c>
      <c r="AN344" s="64"/>
      <c r="AO344" s="64"/>
      <c r="AP344" s="75">
        <v>133813</v>
      </c>
      <c r="AQ344" s="55" t="b">
        <f t="shared" si="5"/>
        <v>1</v>
      </c>
    </row>
    <row r="345" spans="1:43" ht="26.25" customHeight="1" x14ac:dyDescent="0.15">
      <c r="A345" s="60">
        <v>690</v>
      </c>
      <c r="B345" s="60">
        <v>131776</v>
      </c>
      <c r="C345" s="61" t="s">
        <v>492</v>
      </c>
      <c r="D345" s="61" t="s">
        <v>2791</v>
      </c>
      <c r="E345" s="62" t="s">
        <v>2546</v>
      </c>
      <c r="F345" s="62" t="s">
        <v>3027</v>
      </c>
      <c r="G345" s="49">
        <v>116</v>
      </c>
      <c r="H345" s="146"/>
      <c r="I345" s="61" t="s">
        <v>2546</v>
      </c>
      <c r="J345" s="61" t="s">
        <v>49</v>
      </c>
      <c r="K345" s="61" t="s">
        <v>3505</v>
      </c>
      <c r="L345" s="61" t="s">
        <v>51</v>
      </c>
      <c r="M345" s="61" t="s">
        <v>52</v>
      </c>
      <c r="N345" s="61" t="s">
        <v>3506</v>
      </c>
      <c r="O345" s="61" t="s">
        <v>115</v>
      </c>
      <c r="P345" s="61" t="s">
        <v>3507</v>
      </c>
      <c r="Q345" s="61" t="s">
        <v>3167</v>
      </c>
      <c r="R345" s="61" t="s">
        <v>171</v>
      </c>
      <c r="S345" s="61" t="s">
        <v>612</v>
      </c>
      <c r="T345" s="61" t="s">
        <v>59</v>
      </c>
      <c r="U345" s="61" t="s">
        <v>60</v>
      </c>
      <c r="V345" s="61" t="s">
        <v>2119</v>
      </c>
      <c r="W345" s="61" t="s">
        <v>3040</v>
      </c>
      <c r="X345" s="61" t="s">
        <v>64</v>
      </c>
      <c r="Y345" s="50" t="s">
        <v>667</v>
      </c>
      <c r="Z345" s="61" t="s">
        <v>59</v>
      </c>
      <c r="AA345" s="61" t="s">
        <v>3508</v>
      </c>
      <c r="AB345" s="61" t="s">
        <v>855</v>
      </c>
      <c r="AC345" s="61" t="s">
        <v>1962</v>
      </c>
      <c r="AD345" s="61" t="s">
        <v>3509</v>
      </c>
      <c r="AE345" s="61" t="s">
        <v>2798</v>
      </c>
      <c r="AF345" s="61" t="s">
        <v>1787</v>
      </c>
      <c r="AG345" s="61" t="s">
        <v>3510</v>
      </c>
      <c r="AH345" s="61" t="s">
        <v>73</v>
      </c>
      <c r="AI345" s="61" t="s">
        <v>3511</v>
      </c>
      <c r="AJ345" s="71" t="s">
        <v>3512</v>
      </c>
      <c r="AK345" s="61" t="s">
        <v>3340</v>
      </c>
      <c r="AL345" s="64" t="s">
        <v>77</v>
      </c>
      <c r="AM345" s="64" t="s">
        <v>78</v>
      </c>
      <c r="AN345" s="64"/>
      <c r="AO345" s="64"/>
      <c r="AP345" s="75">
        <v>131776</v>
      </c>
      <c r="AQ345" s="55" t="b">
        <f t="shared" si="5"/>
        <v>1</v>
      </c>
    </row>
    <row r="346" spans="1:43" ht="26.25" customHeight="1" x14ac:dyDescent="0.15">
      <c r="A346" s="60">
        <v>693</v>
      </c>
      <c r="B346" s="60">
        <v>133122</v>
      </c>
      <c r="C346" s="61" t="s">
        <v>492</v>
      </c>
      <c r="D346" s="61" t="s">
        <v>2791</v>
      </c>
      <c r="E346" s="62" t="s">
        <v>2546</v>
      </c>
      <c r="F346" s="62" t="s">
        <v>3027</v>
      </c>
      <c r="G346" s="49">
        <v>119</v>
      </c>
      <c r="H346" s="146"/>
      <c r="I346" s="61" t="s">
        <v>3036</v>
      </c>
      <c r="J346" s="61" t="s">
        <v>49</v>
      </c>
      <c r="K346" s="61" t="s">
        <v>3513</v>
      </c>
      <c r="L346" s="61" t="s">
        <v>217</v>
      </c>
      <c r="M346" s="61" t="s">
        <v>52</v>
      </c>
      <c r="N346" s="61" t="s">
        <v>3514</v>
      </c>
      <c r="O346" s="61" t="s">
        <v>900</v>
      </c>
      <c r="P346" s="61" t="s">
        <v>1366</v>
      </c>
      <c r="Q346" s="61" t="s">
        <v>1366</v>
      </c>
      <c r="R346" s="61" t="s">
        <v>1048</v>
      </c>
      <c r="S346" s="61" t="s">
        <v>2553</v>
      </c>
      <c r="T346" s="61" t="s">
        <v>59</v>
      </c>
      <c r="U346" s="61" t="s">
        <v>1730</v>
      </c>
      <c r="V346" s="61" t="s">
        <v>2683</v>
      </c>
      <c r="W346" s="61" t="s">
        <v>3040</v>
      </c>
      <c r="X346" s="61" t="s">
        <v>345</v>
      </c>
      <c r="Y346" s="50" t="s">
        <v>345</v>
      </c>
      <c r="Z346" s="61" t="s">
        <v>59</v>
      </c>
      <c r="AA346" s="61" t="s">
        <v>2837</v>
      </c>
      <c r="AB346" s="61" t="s">
        <v>512</v>
      </c>
      <c r="AC346" s="61" t="s">
        <v>1106</v>
      </c>
      <c r="AD346" s="61" t="s">
        <v>178</v>
      </c>
      <c r="AE346" s="61" t="s">
        <v>1794</v>
      </c>
      <c r="AF346" s="61" t="s">
        <v>1787</v>
      </c>
      <c r="AG346" s="61" t="s">
        <v>3515</v>
      </c>
      <c r="AH346" s="61" t="s">
        <v>73</v>
      </c>
      <c r="AI346" s="61" t="s">
        <v>3516</v>
      </c>
      <c r="AJ346" s="71" t="s">
        <v>3517</v>
      </c>
      <c r="AK346" s="61" t="s">
        <v>3340</v>
      </c>
      <c r="AL346" s="64" t="s">
        <v>77</v>
      </c>
      <c r="AM346" s="64" t="s">
        <v>78</v>
      </c>
      <c r="AN346" s="64"/>
      <c r="AO346" s="64"/>
      <c r="AP346" s="75">
        <v>133122</v>
      </c>
      <c r="AQ346" s="55" t="b">
        <f t="shared" si="5"/>
        <v>1</v>
      </c>
    </row>
    <row r="347" spans="1:43" ht="26.25" customHeight="1" x14ac:dyDescent="0.15">
      <c r="A347" s="60">
        <v>695</v>
      </c>
      <c r="B347" s="60">
        <v>106143</v>
      </c>
      <c r="C347" s="61" t="s">
        <v>492</v>
      </c>
      <c r="D347" s="61" t="s">
        <v>2791</v>
      </c>
      <c r="E347" s="62" t="s">
        <v>2546</v>
      </c>
      <c r="F347" s="62" t="s">
        <v>3027</v>
      </c>
      <c r="G347" s="49">
        <v>121</v>
      </c>
      <c r="H347" s="146"/>
      <c r="I347" s="61" t="s">
        <v>2546</v>
      </c>
      <c r="J347" s="61" t="s">
        <v>49</v>
      </c>
      <c r="K347" s="61" t="s">
        <v>3518</v>
      </c>
      <c r="L347" s="61" t="s">
        <v>51</v>
      </c>
      <c r="M347" s="61" t="s">
        <v>52</v>
      </c>
      <c r="N347" s="61" t="s">
        <v>3519</v>
      </c>
      <c r="O347" s="61" t="s">
        <v>900</v>
      </c>
      <c r="P347" s="61" t="s">
        <v>1366</v>
      </c>
      <c r="Q347" s="61" t="s">
        <v>1366</v>
      </c>
      <c r="R347" s="61" t="s">
        <v>118</v>
      </c>
      <c r="S347" s="61" t="s">
        <v>342</v>
      </c>
      <c r="T347" s="61" t="s">
        <v>59</v>
      </c>
      <c r="U347" s="61" t="s">
        <v>498</v>
      </c>
      <c r="V347" s="61" t="s">
        <v>3097</v>
      </c>
      <c r="W347" s="61" t="s">
        <v>3151</v>
      </c>
      <c r="X347" s="61" t="s">
        <v>345</v>
      </c>
      <c r="Y347" s="50" t="s">
        <v>345</v>
      </c>
      <c r="Z347" s="61" t="s">
        <v>59</v>
      </c>
      <c r="AA347" s="61" t="s">
        <v>1453</v>
      </c>
      <c r="AB347" s="61" t="s">
        <v>1784</v>
      </c>
      <c r="AC347" s="61" t="s">
        <v>1106</v>
      </c>
      <c r="AD347" s="61" t="s">
        <v>178</v>
      </c>
      <c r="AE347" s="61" t="s">
        <v>1794</v>
      </c>
      <c r="AF347" s="61" t="s">
        <v>2271</v>
      </c>
      <c r="AG347" s="61" t="s">
        <v>3520</v>
      </c>
      <c r="AH347" s="61" t="s">
        <v>73</v>
      </c>
      <c r="AI347" s="61" t="s">
        <v>3521</v>
      </c>
      <c r="AJ347" s="71" t="s">
        <v>3522</v>
      </c>
      <c r="AK347" s="61" t="s">
        <v>3340</v>
      </c>
      <c r="AL347" s="64" t="s">
        <v>77</v>
      </c>
      <c r="AM347" s="64" t="s">
        <v>78</v>
      </c>
      <c r="AN347" s="64"/>
      <c r="AO347" s="64"/>
      <c r="AP347" s="75">
        <v>106143</v>
      </c>
      <c r="AQ347" s="55" t="b">
        <f t="shared" si="5"/>
        <v>1</v>
      </c>
    </row>
    <row r="348" spans="1:43" ht="26.25" customHeight="1" x14ac:dyDescent="0.15">
      <c r="A348" s="60">
        <v>696</v>
      </c>
      <c r="B348" s="60">
        <v>133886</v>
      </c>
      <c r="C348" s="61" t="s">
        <v>492</v>
      </c>
      <c r="D348" s="61" t="s">
        <v>2791</v>
      </c>
      <c r="E348" s="62" t="s">
        <v>2546</v>
      </c>
      <c r="F348" s="62" t="s">
        <v>3027</v>
      </c>
      <c r="G348" s="49">
        <v>122</v>
      </c>
      <c r="H348" s="146"/>
      <c r="I348" s="61" t="s">
        <v>2546</v>
      </c>
      <c r="J348" s="61" t="s">
        <v>49</v>
      </c>
      <c r="K348" s="61" t="s">
        <v>3523</v>
      </c>
      <c r="L348" s="61" t="s">
        <v>51</v>
      </c>
      <c r="M348" s="61" t="s">
        <v>52</v>
      </c>
      <c r="N348" s="61" t="s">
        <v>3524</v>
      </c>
      <c r="O348" s="61" t="s">
        <v>900</v>
      </c>
      <c r="P348" s="61" t="s">
        <v>1366</v>
      </c>
      <c r="Q348" s="61" t="s">
        <v>1366</v>
      </c>
      <c r="R348" s="61" t="s">
        <v>496</v>
      </c>
      <c r="S348" s="61" t="s">
        <v>452</v>
      </c>
      <c r="T348" s="61" t="s">
        <v>59</v>
      </c>
      <c r="U348" s="61" t="s">
        <v>498</v>
      </c>
      <c r="V348" s="61" t="s">
        <v>614</v>
      </c>
      <c r="W348" s="61" t="s">
        <v>3525</v>
      </c>
      <c r="X348" s="61" t="s">
        <v>345</v>
      </c>
      <c r="Y348" s="50" t="s">
        <v>345</v>
      </c>
      <c r="Z348" s="61" t="s">
        <v>59</v>
      </c>
      <c r="AA348" s="61" t="s">
        <v>1453</v>
      </c>
      <c r="AB348" s="61" t="s">
        <v>1784</v>
      </c>
      <c r="AC348" s="61" t="s">
        <v>1106</v>
      </c>
      <c r="AD348" s="61" t="s">
        <v>1556</v>
      </c>
      <c r="AE348" s="61" t="s">
        <v>1794</v>
      </c>
      <c r="AF348" s="61" t="s">
        <v>1787</v>
      </c>
      <c r="AG348" s="61" t="s">
        <v>3526</v>
      </c>
      <c r="AH348" s="61" t="s">
        <v>73</v>
      </c>
      <c r="AI348" s="61" t="s">
        <v>3527</v>
      </c>
      <c r="AJ348" s="71" t="s">
        <v>3528</v>
      </c>
      <c r="AK348" s="61" t="s">
        <v>3340</v>
      </c>
      <c r="AL348" s="64" t="s">
        <v>77</v>
      </c>
      <c r="AM348" s="64" t="s">
        <v>78</v>
      </c>
      <c r="AN348" s="64"/>
      <c r="AO348" s="64"/>
      <c r="AP348" s="75">
        <v>133886</v>
      </c>
      <c r="AQ348" s="55" t="b">
        <f t="shared" si="5"/>
        <v>1</v>
      </c>
    </row>
    <row r="349" spans="1:43" ht="26.25" customHeight="1" x14ac:dyDescent="0.15">
      <c r="A349" s="60">
        <v>698</v>
      </c>
      <c r="B349" s="60">
        <v>128401</v>
      </c>
      <c r="C349" s="61" t="s">
        <v>492</v>
      </c>
      <c r="D349" s="61" t="s">
        <v>2791</v>
      </c>
      <c r="E349" s="62" t="s">
        <v>2546</v>
      </c>
      <c r="F349" s="62" t="s">
        <v>3529</v>
      </c>
      <c r="G349" s="49">
        <v>124</v>
      </c>
      <c r="H349" s="146"/>
      <c r="I349" s="61" t="s">
        <v>2546</v>
      </c>
      <c r="J349" s="61" t="s">
        <v>49</v>
      </c>
      <c r="K349" s="61" t="s">
        <v>3530</v>
      </c>
      <c r="L349" s="61" t="s">
        <v>51</v>
      </c>
      <c r="M349" s="61" t="s">
        <v>52</v>
      </c>
      <c r="N349" s="61" t="s">
        <v>3531</v>
      </c>
      <c r="O349" s="61" t="s">
        <v>900</v>
      </c>
      <c r="P349" s="61" t="s">
        <v>2970</v>
      </c>
      <c r="Q349" s="61" t="s">
        <v>2970</v>
      </c>
      <c r="R349" s="61" t="s">
        <v>423</v>
      </c>
      <c r="S349" s="61" t="s">
        <v>2391</v>
      </c>
      <c r="T349" s="61" t="s">
        <v>1718</v>
      </c>
      <c r="U349" s="61" t="s">
        <v>498</v>
      </c>
      <c r="V349" s="61" t="s">
        <v>3532</v>
      </c>
      <c r="W349" s="61" t="s">
        <v>2146</v>
      </c>
      <c r="X349" s="61" t="s">
        <v>345</v>
      </c>
      <c r="Y349" s="50" t="s">
        <v>345</v>
      </c>
      <c r="Z349" s="61" t="s">
        <v>59</v>
      </c>
      <c r="AA349" s="61" t="s">
        <v>1783</v>
      </c>
      <c r="AB349" s="61" t="s">
        <v>1784</v>
      </c>
      <c r="AC349" s="61" t="s">
        <v>1785</v>
      </c>
      <c r="AD349" s="61" t="s">
        <v>3239</v>
      </c>
      <c r="AE349" s="61" t="s">
        <v>3316</v>
      </c>
      <c r="AF349" s="61" t="s">
        <v>1787</v>
      </c>
      <c r="AG349" s="61" t="s">
        <v>3533</v>
      </c>
      <c r="AH349" s="61" t="s">
        <v>73</v>
      </c>
      <c r="AI349" s="61" t="s">
        <v>3534</v>
      </c>
      <c r="AJ349" s="71" t="s">
        <v>3535</v>
      </c>
      <c r="AK349" s="61" t="s">
        <v>3340</v>
      </c>
      <c r="AL349" s="64" t="s">
        <v>77</v>
      </c>
      <c r="AM349" s="64" t="s">
        <v>78</v>
      </c>
      <c r="AN349" s="64"/>
      <c r="AO349" s="64"/>
      <c r="AP349" s="75">
        <v>128401</v>
      </c>
      <c r="AQ349" s="55" t="b">
        <f t="shared" si="5"/>
        <v>1</v>
      </c>
    </row>
    <row r="350" spans="1:43" ht="26.25" customHeight="1" x14ac:dyDescent="0.15">
      <c r="A350" s="60">
        <v>699</v>
      </c>
      <c r="B350" s="60">
        <v>130648</v>
      </c>
      <c r="C350" s="61" t="s">
        <v>492</v>
      </c>
      <c r="D350" s="61" t="s">
        <v>2791</v>
      </c>
      <c r="E350" s="62" t="s">
        <v>2546</v>
      </c>
      <c r="F350" s="62" t="s">
        <v>3529</v>
      </c>
      <c r="G350" s="49">
        <v>125</v>
      </c>
      <c r="H350" s="146"/>
      <c r="I350" s="61" t="s">
        <v>2546</v>
      </c>
      <c r="J350" s="61" t="s">
        <v>49</v>
      </c>
      <c r="K350" s="61" t="s">
        <v>3536</v>
      </c>
      <c r="L350" s="61" t="s">
        <v>51</v>
      </c>
      <c r="M350" s="61" t="s">
        <v>52</v>
      </c>
      <c r="N350" s="61" t="s">
        <v>3537</v>
      </c>
      <c r="O350" s="61" t="s">
        <v>900</v>
      </c>
      <c r="P350" s="61" t="s">
        <v>1366</v>
      </c>
      <c r="Q350" s="61" t="s">
        <v>1357</v>
      </c>
      <c r="R350" s="61" t="s">
        <v>1993</v>
      </c>
      <c r="S350" s="61" t="s">
        <v>1115</v>
      </c>
      <c r="T350" s="61" t="s">
        <v>59</v>
      </c>
      <c r="U350" s="61" t="s">
        <v>498</v>
      </c>
      <c r="V350" s="61" t="s">
        <v>3420</v>
      </c>
      <c r="W350" s="61" t="s">
        <v>3538</v>
      </c>
      <c r="X350" s="61" t="s">
        <v>64</v>
      </c>
      <c r="Y350" s="50" t="s">
        <v>667</v>
      </c>
      <c r="Z350" s="61" t="s">
        <v>59</v>
      </c>
      <c r="AA350" s="61" t="s">
        <v>3539</v>
      </c>
      <c r="AB350" s="61" t="s">
        <v>3540</v>
      </c>
      <c r="AC350" s="61" t="s">
        <v>402</v>
      </c>
      <c r="AD350" s="61" t="s">
        <v>2934</v>
      </c>
      <c r="AE350" s="61" t="s">
        <v>3541</v>
      </c>
      <c r="AF350" s="61" t="s">
        <v>1787</v>
      </c>
      <c r="AG350" s="61" t="s">
        <v>3542</v>
      </c>
      <c r="AH350" s="61" t="s">
        <v>73</v>
      </c>
      <c r="AI350" s="61" t="s">
        <v>3543</v>
      </c>
      <c r="AJ350" s="71" t="s">
        <v>3544</v>
      </c>
      <c r="AK350" s="61" t="s">
        <v>3340</v>
      </c>
      <c r="AL350" s="64" t="s">
        <v>77</v>
      </c>
      <c r="AM350" s="64" t="s">
        <v>78</v>
      </c>
      <c r="AN350" s="64"/>
      <c r="AO350" s="64"/>
      <c r="AP350" s="75">
        <v>130648</v>
      </c>
      <c r="AQ350" s="55" t="b">
        <f t="shared" si="5"/>
        <v>1</v>
      </c>
    </row>
    <row r="351" spans="1:43" ht="26.25" customHeight="1" x14ac:dyDescent="0.15">
      <c r="A351" s="60">
        <v>701</v>
      </c>
      <c r="B351" s="60">
        <v>130451</v>
      </c>
      <c r="C351" s="61" t="s">
        <v>492</v>
      </c>
      <c r="D351" s="61" t="s">
        <v>2791</v>
      </c>
      <c r="E351" s="62" t="s">
        <v>2546</v>
      </c>
      <c r="F351" s="62" t="s">
        <v>3529</v>
      </c>
      <c r="G351" s="49">
        <v>127</v>
      </c>
      <c r="H351" s="146"/>
      <c r="I351" s="61" t="s">
        <v>2546</v>
      </c>
      <c r="J351" s="61" t="s">
        <v>49</v>
      </c>
      <c r="K351" s="61" t="s">
        <v>3545</v>
      </c>
      <c r="L351" s="61" t="s">
        <v>217</v>
      </c>
      <c r="M351" s="61" t="s">
        <v>52</v>
      </c>
      <c r="N351" s="61" t="s">
        <v>3546</v>
      </c>
      <c r="O351" s="61" t="s">
        <v>900</v>
      </c>
      <c r="P351" s="61" t="s">
        <v>1357</v>
      </c>
      <c r="Q351" s="61" t="s">
        <v>1357</v>
      </c>
      <c r="R351" s="61" t="s">
        <v>2361</v>
      </c>
      <c r="S351" s="61" t="s">
        <v>2588</v>
      </c>
      <c r="T351" s="61" t="s">
        <v>59</v>
      </c>
      <c r="U351" s="61" t="s">
        <v>498</v>
      </c>
      <c r="V351" s="61" t="s">
        <v>1211</v>
      </c>
      <c r="W351" s="61" t="s">
        <v>1787</v>
      </c>
      <c r="X351" s="61" t="s">
        <v>345</v>
      </c>
      <c r="Y351" s="50" t="s">
        <v>345</v>
      </c>
      <c r="Z351" s="61" t="s">
        <v>59</v>
      </c>
      <c r="AA351" s="61" t="s">
        <v>1521</v>
      </c>
      <c r="AB351" s="61" t="s">
        <v>512</v>
      </c>
      <c r="AC351" s="61" t="s">
        <v>402</v>
      </c>
      <c r="AD351" s="61" t="s">
        <v>3547</v>
      </c>
      <c r="AE351" s="61" t="s">
        <v>1794</v>
      </c>
      <c r="AF351" s="61" t="s">
        <v>1787</v>
      </c>
      <c r="AG351" s="61" t="s">
        <v>3548</v>
      </c>
      <c r="AH351" s="61" t="s">
        <v>73</v>
      </c>
      <c r="AI351" s="61" t="s">
        <v>3549</v>
      </c>
      <c r="AJ351" s="71" t="s">
        <v>3550</v>
      </c>
      <c r="AK351" s="61" t="s">
        <v>3340</v>
      </c>
      <c r="AL351" s="64" t="s">
        <v>77</v>
      </c>
      <c r="AM351" s="64" t="s">
        <v>78</v>
      </c>
      <c r="AN351" s="64"/>
      <c r="AO351" s="64"/>
      <c r="AP351" s="75">
        <v>130451</v>
      </c>
      <c r="AQ351" s="55" t="b">
        <f t="shared" si="5"/>
        <v>1</v>
      </c>
    </row>
    <row r="352" spans="1:43" ht="26.25" customHeight="1" x14ac:dyDescent="0.15">
      <c r="A352" s="60">
        <v>702</v>
      </c>
      <c r="B352" s="80">
        <v>127463</v>
      </c>
      <c r="C352" s="61" t="s">
        <v>492</v>
      </c>
      <c r="D352" s="61" t="s">
        <v>2791</v>
      </c>
      <c r="E352" s="62" t="s">
        <v>2546</v>
      </c>
      <c r="F352" s="62" t="s">
        <v>3529</v>
      </c>
      <c r="G352" s="49">
        <v>128</v>
      </c>
      <c r="H352" s="146"/>
      <c r="I352" s="61" t="s">
        <v>2592</v>
      </c>
      <c r="J352" s="81" t="s">
        <v>49</v>
      </c>
      <c r="K352" s="81" t="s">
        <v>3551</v>
      </c>
      <c r="L352" s="81" t="s">
        <v>51</v>
      </c>
      <c r="M352" s="81" t="s">
        <v>52</v>
      </c>
      <c r="N352" s="81" t="s">
        <v>3552</v>
      </c>
      <c r="O352" s="81" t="s">
        <v>900</v>
      </c>
      <c r="P352" s="81" t="s">
        <v>3253</v>
      </c>
      <c r="Q352" s="81" t="s">
        <v>3253</v>
      </c>
      <c r="R352" s="81" t="s">
        <v>467</v>
      </c>
      <c r="S352" s="81" t="s">
        <v>468</v>
      </c>
      <c r="T352" s="81" t="s">
        <v>59</v>
      </c>
      <c r="U352" s="81" t="s">
        <v>498</v>
      </c>
      <c r="V352" s="81" t="s">
        <v>614</v>
      </c>
      <c r="W352" s="81" t="s">
        <v>1787</v>
      </c>
      <c r="X352" s="81" t="s">
        <v>64</v>
      </c>
      <c r="Y352" s="52" t="s">
        <v>345</v>
      </c>
      <c r="Z352" s="81" t="s">
        <v>59</v>
      </c>
      <c r="AA352" s="81" t="s">
        <v>3553</v>
      </c>
      <c r="AB352" s="81" t="s">
        <v>1784</v>
      </c>
      <c r="AC352" s="81" t="s">
        <v>3554</v>
      </c>
      <c r="AD352" s="81" t="s">
        <v>727</v>
      </c>
      <c r="AE352" s="81" t="s">
        <v>1802</v>
      </c>
      <c r="AF352" s="81" t="s">
        <v>2271</v>
      </c>
      <c r="AG352" s="81" t="s">
        <v>3555</v>
      </c>
      <c r="AH352" s="81" t="s">
        <v>73</v>
      </c>
      <c r="AI352" s="81" t="s">
        <v>3556</v>
      </c>
      <c r="AJ352" s="82" t="s">
        <v>3557</v>
      </c>
      <c r="AK352" s="61" t="s">
        <v>3340</v>
      </c>
      <c r="AL352" s="64" t="s">
        <v>77</v>
      </c>
      <c r="AM352" s="64" t="s">
        <v>78</v>
      </c>
      <c r="AN352" s="64"/>
      <c r="AO352" s="64"/>
      <c r="AP352" s="75">
        <v>127463</v>
      </c>
      <c r="AQ352" s="55" t="b">
        <f t="shared" si="5"/>
        <v>1</v>
      </c>
    </row>
    <row r="353" spans="1:43" ht="26.25" customHeight="1" x14ac:dyDescent="0.15">
      <c r="A353" s="60">
        <v>703</v>
      </c>
      <c r="B353" s="80">
        <v>127738</v>
      </c>
      <c r="C353" s="61" t="s">
        <v>492</v>
      </c>
      <c r="D353" s="61" t="s">
        <v>2791</v>
      </c>
      <c r="E353" s="62" t="s">
        <v>2546</v>
      </c>
      <c r="F353" s="62" t="s">
        <v>3529</v>
      </c>
      <c r="G353" s="49">
        <v>129</v>
      </c>
      <c r="H353" s="146"/>
      <c r="I353" s="61" t="s">
        <v>2592</v>
      </c>
      <c r="J353" s="81" t="s">
        <v>49</v>
      </c>
      <c r="K353" s="81" t="s">
        <v>3558</v>
      </c>
      <c r="L353" s="81" t="s">
        <v>217</v>
      </c>
      <c r="M353" s="81" t="s">
        <v>52</v>
      </c>
      <c r="N353" s="81" t="s">
        <v>3386</v>
      </c>
      <c r="O353" s="81" t="s">
        <v>900</v>
      </c>
      <c r="P353" s="81" t="s">
        <v>3253</v>
      </c>
      <c r="Q353" s="81" t="s">
        <v>3253</v>
      </c>
      <c r="R353" s="81" t="s">
        <v>327</v>
      </c>
      <c r="S353" s="81" t="s">
        <v>3559</v>
      </c>
      <c r="T353" s="81" t="s">
        <v>59</v>
      </c>
      <c r="U353" s="81" t="s">
        <v>498</v>
      </c>
      <c r="V353" s="81" t="s">
        <v>3560</v>
      </c>
      <c r="W353" s="81" t="s">
        <v>1787</v>
      </c>
      <c r="X353" s="81" t="s">
        <v>64</v>
      </c>
      <c r="Y353" s="52" t="s">
        <v>345</v>
      </c>
      <c r="Z353" s="81" t="s">
        <v>59</v>
      </c>
      <c r="AA353" s="81" t="s">
        <v>3553</v>
      </c>
      <c r="AB353" s="81" t="s">
        <v>1784</v>
      </c>
      <c r="AC353" s="81" t="s">
        <v>3554</v>
      </c>
      <c r="AD353" s="81" t="s">
        <v>727</v>
      </c>
      <c r="AE353" s="81" t="s">
        <v>1802</v>
      </c>
      <c r="AF353" s="81" t="s">
        <v>1787</v>
      </c>
      <c r="AG353" s="81" t="s">
        <v>3561</v>
      </c>
      <c r="AH353" s="81" t="s">
        <v>73</v>
      </c>
      <c r="AI353" s="81" t="s">
        <v>3562</v>
      </c>
      <c r="AJ353" s="82" t="s">
        <v>3563</v>
      </c>
      <c r="AK353" s="61" t="s">
        <v>3340</v>
      </c>
      <c r="AL353" s="64" t="s">
        <v>77</v>
      </c>
      <c r="AM353" s="64" t="s">
        <v>78</v>
      </c>
      <c r="AN353" s="64"/>
      <c r="AO353" s="64"/>
      <c r="AP353" s="75">
        <v>127738</v>
      </c>
      <c r="AQ353" s="55" t="b">
        <f t="shared" si="5"/>
        <v>1</v>
      </c>
    </row>
    <row r="354" spans="1:43" ht="26.25" customHeight="1" x14ac:dyDescent="0.15">
      <c r="A354" s="60">
        <v>704</v>
      </c>
      <c r="B354" s="80">
        <v>129169</v>
      </c>
      <c r="C354" s="61" t="s">
        <v>492</v>
      </c>
      <c r="D354" s="61" t="s">
        <v>2791</v>
      </c>
      <c r="E354" s="62" t="s">
        <v>2546</v>
      </c>
      <c r="F354" s="62" t="s">
        <v>3529</v>
      </c>
      <c r="G354" s="49">
        <v>130</v>
      </c>
      <c r="H354" s="146"/>
      <c r="I354" s="61" t="s">
        <v>2592</v>
      </c>
      <c r="J354" s="81" t="s">
        <v>49</v>
      </c>
      <c r="K354" s="81" t="s">
        <v>3564</v>
      </c>
      <c r="L354" s="81" t="s">
        <v>217</v>
      </c>
      <c r="M354" s="81" t="s">
        <v>52</v>
      </c>
      <c r="N354" s="81" t="s">
        <v>3565</v>
      </c>
      <c r="O354" s="81" t="s">
        <v>900</v>
      </c>
      <c r="P354" s="81" t="s">
        <v>3253</v>
      </c>
      <c r="Q354" s="81" t="s">
        <v>3253</v>
      </c>
      <c r="R354" s="81" t="s">
        <v>568</v>
      </c>
      <c r="S354" s="81" t="s">
        <v>3566</v>
      </c>
      <c r="T354" s="81" t="s">
        <v>59</v>
      </c>
      <c r="U354" s="81" t="s">
        <v>498</v>
      </c>
      <c r="V354" s="81" t="s">
        <v>3567</v>
      </c>
      <c r="W354" s="81" t="s">
        <v>1787</v>
      </c>
      <c r="X354" s="81" t="s">
        <v>64</v>
      </c>
      <c r="Y354" s="52" t="s">
        <v>345</v>
      </c>
      <c r="Z354" s="81" t="s">
        <v>59</v>
      </c>
      <c r="AA354" s="81" t="s">
        <v>3553</v>
      </c>
      <c r="AB354" s="81" t="s">
        <v>3568</v>
      </c>
      <c r="AC354" s="81" t="s">
        <v>3554</v>
      </c>
      <c r="AD354" s="81" t="s">
        <v>727</v>
      </c>
      <c r="AE354" s="81" t="s">
        <v>1802</v>
      </c>
      <c r="AF354" s="81" t="s">
        <v>1787</v>
      </c>
      <c r="AG354" s="81" t="s">
        <v>3569</v>
      </c>
      <c r="AH354" s="81" t="s">
        <v>73</v>
      </c>
      <c r="AI354" s="81" t="s">
        <v>3570</v>
      </c>
      <c r="AJ354" s="82" t="s">
        <v>3571</v>
      </c>
      <c r="AK354" s="61" t="s">
        <v>3340</v>
      </c>
      <c r="AL354" s="64" t="s">
        <v>77</v>
      </c>
      <c r="AM354" s="64" t="s">
        <v>78</v>
      </c>
      <c r="AN354" s="64"/>
      <c r="AO354" s="64"/>
      <c r="AP354" s="75">
        <v>129169</v>
      </c>
      <c r="AQ354" s="55" t="b">
        <f t="shared" si="5"/>
        <v>1</v>
      </c>
    </row>
    <row r="355" spans="1:43" ht="26.25" customHeight="1" x14ac:dyDescent="0.15">
      <c r="A355" s="60">
        <v>705</v>
      </c>
      <c r="B355" s="80">
        <v>127923</v>
      </c>
      <c r="C355" s="61" t="s">
        <v>492</v>
      </c>
      <c r="D355" s="61" t="s">
        <v>2791</v>
      </c>
      <c r="E355" s="62" t="s">
        <v>2546</v>
      </c>
      <c r="F355" s="62" t="s">
        <v>3529</v>
      </c>
      <c r="G355" s="49">
        <v>131</v>
      </c>
      <c r="H355" s="146"/>
      <c r="I355" s="61" t="s">
        <v>2546</v>
      </c>
      <c r="J355" s="81" t="s">
        <v>80</v>
      </c>
      <c r="K355" s="81" t="s">
        <v>3572</v>
      </c>
      <c r="L355" s="81" t="s">
        <v>217</v>
      </c>
      <c r="M355" s="81" t="s">
        <v>52</v>
      </c>
      <c r="N355" s="81" t="s">
        <v>3573</v>
      </c>
      <c r="O355" s="81" t="s">
        <v>900</v>
      </c>
      <c r="P355" s="81" t="s">
        <v>1357</v>
      </c>
      <c r="Q355" s="81" t="s">
        <v>3253</v>
      </c>
      <c r="R355" s="81" t="s">
        <v>963</v>
      </c>
      <c r="S355" s="81" t="s">
        <v>3574</v>
      </c>
      <c r="T355" s="81" t="s">
        <v>59</v>
      </c>
      <c r="U355" s="81" t="s">
        <v>498</v>
      </c>
      <c r="V355" s="81" t="s">
        <v>469</v>
      </c>
      <c r="W355" s="81" t="s">
        <v>3575</v>
      </c>
      <c r="X355" s="81" t="s">
        <v>345</v>
      </c>
      <c r="Y355" s="52" t="s">
        <v>345</v>
      </c>
      <c r="Z355" s="81" t="s">
        <v>59</v>
      </c>
      <c r="AA355" s="81" t="s">
        <v>511</v>
      </c>
      <c r="AB355" s="81" t="s">
        <v>760</v>
      </c>
      <c r="AC355" s="81" t="s">
        <v>1256</v>
      </c>
      <c r="AD355" s="81" t="s">
        <v>1349</v>
      </c>
      <c r="AE355" s="81" t="s">
        <v>1802</v>
      </c>
      <c r="AF355" s="81" t="s">
        <v>1803</v>
      </c>
      <c r="AG355" s="81" t="s">
        <v>3576</v>
      </c>
      <c r="AH355" s="81" t="s">
        <v>73</v>
      </c>
      <c r="AI355" s="81" t="s">
        <v>3577</v>
      </c>
      <c r="AJ355" s="82" t="s">
        <v>3578</v>
      </c>
      <c r="AK355" s="61" t="s">
        <v>3340</v>
      </c>
      <c r="AL355" s="64" t="s">
        <v>77</v>
      </c>
      <c r="AM355" s="64" t="s">
        <v>78</v>
      </c>
      <c r="AN355" s="64"/>
      <c r="AO355" s="64"/>
      <c r="AP355" s="75">
        <v>127923</v>
      </c>
      <c r="AQ355" s="55" t="b">
        <f t="shared" si="5"/>
        <v>1</v>
      </c>
    </row>
    <row r="356" spans="1:43" ht="26.25" customHeight="1" x14ac:dyDescent="0.15">
      <c r="A356" s="60">
        <v>710</v>
      </c>
      <c r="B356" s="60">
        <v>130433</v>
      </c>
      <c r="C356" s="61" t="s">
        <v>492</v>
      </c>
      <c r="D356" s="61" t="s">
        <v>2791</v>
      </c>
      <c r="E356" s="62" t="s">
        <v>2546</v>
      </c>
      <c r="F356" s="62" t="s">
        <v>3529</v>
      </c>
      <c r="G356" s="49">
        <v>136</v>
      </c>
      <c r="H356" s="146"/>
      <c r="I356" s="61" t="s">
        <v>2670</v>
      </c>
      <c r="J356" s="61" t="s">
        <v>49</v>
      </c>
      <c r="K356" s="61" t="s">
        <v>3579</v>
      </c>
      <c r="L356" s="61" t="s">
        <v>217</v>
      </c>
      <c r="M356" s="61" t="s">
        <v>52</v>
      </c>
      <c r="N356" s="61" t="s">
        <v>3580</v>
      </c>
      <c r="O356" s="61" t="s">
        <v>900</v>
      </c>
      <c r="P356" s="61" t="s">
        <v>1357</v>
      </c>
      <c r="Q356" s="61" t="s">
        <v>1357</v>
      </c>
      <c r="R356" s="61" t="s">
        <v>1394</v>
      </c>
      <c r="S356" s="61" t="s">
        <v>2725</v>
      </c>
      <c r="T356" s="61" t="s">
        <v>59</v>
      </c>
      <c r="U356" s="61" t="s">
        <v>902</v>
      </c>
      <c r="V356" s="61" t="s">
        <v>3581</v>
      </c>
      <c r="W356" s="61" t="s">
        <v>3582</v>
      </c>
      <c r="X356" s="61" t="s">
        <v>64</v>
      </c>
      <c r="Y356" s="50" t="s">
        <v>64</v>
      </c>
      <c r="Z356" s="61" t="s">
        <v>65</v>
      </c>
      <c r="AA356" s="61" t="s">
        <v>241</v>
      </c>
      <c r="AB356" s="61" t="s">
        <v>360</v>
      </c>
      <c r="AC356" s="61" t="s">
        <v>2317</v>
      </c>
      <c r="AD356" s="61" t="s">
        <v>3583</v>
      </c>
      <c r="AE356" s="61" t="s">
        <v>1273</v>
      </c>
      <c r="AF356" s="61" t="s">
        <v>2546</v>
      </c>
      <c r="AG356" s="61" t="s">
        <v>3584</v>
      </c>
      <c r="AH356" s="61" t="s">
        <v>73</v>
      </c>
      <c r="AI356" s="61" t="s">
        <v>3585</v>
      </c>
      <c r="AJ356" s="71" t="s">
        <v>3586</v>
      </c>
      <c r="AK356" s="61" t="s">
        <v>3340</v>
      </c>
      <c r="AL356" s="64" t="s">
        <v>77</v>
      </c>
      <c r="AM356" s="64" t="s">
        <v>78</v>
      </c>
      <c r="AN356" s="64"/>
      <c r="AO356" s="64"/>
      <c r="AP356" s="75">
        <v>130433</v>
      </c>
      <c r="AQ356" s="55" t="b">
        <f t="shared" si="5"/>
        <v>1</v>
      </c>
    </row>
    <row r="357" spans="1:43" ht="26.25" customHeight="1" x14ac:dyDescent="0.15">
      <c r="A357" s="60">
        <v>711</v>
      </c>
      <c r="B357" s="60">
        <v>128185</v>
      </c>
      <c r="C357" s="61" t="s">
        <v>492</v>
      </c>
      <c r="D357" s="61" t="s">
        <v>2791</v>
      </c>
      <c r="E357" s="62" t="s">
        <v>2546</v>
      </c>
      <c r="F357" s="62" t="s">
        <v>3529</v>
      </c>
      <c r="G357" s="49">
        <v>137</v>
      </c>
      <c r="H357" s="146"/>
      <c r="I357" s="61" t="s">
        <v>2584</v>
      </c>
      <c r="J357" s="61" t="s">
        <v>49</v>
      </c>
      <c r="K357" s="61" t="s">
        <v>3587</v>
      </c>
      <c r="L357" s="61" t="s">
        <v>217</v>
      </c>
      <c r="M357" s="61" t="s">
        <v>52</v>
      </c>
      <c r="N357" s="61" t="s">
        <v>3588</v>
      </c>
      <c r="O357" s="61" t="s">
        <v>900</v>
      </c>
      <c r="P357" s="61" t="s">
        <v>3253</v>
      </c>
      <c r="Q357" s="61" t="s">
        <v>3253</v>
      </c>
      <c r="R357" s="61" t="s">
        <v>1394</v>
      </c>
      <c r="S357" s="61" t="s">
        <v>3589</v>
      </c>
      <c r="T357" s="61" t="s">
        <v>59</v>
      </c>
      <c r="U357" s="61" t="s">
        <v>902</v>
      </c>
      <c r="V357" s="61" t="s">
        <v>3590</v>
      </c>
      <c r="W357" s="61" t="s">
        <v>59</v>
      </c>
      <c r="X357" s="61" t="s">
        <v>64</v>
      </c>
      <c r="Y357" s="50" t="s">
        <v>64</v>
      </c>
      <c r="Z357" s="61" t="s">
        <v>65</v>
      </c>
      <c r="AA357" s="61" t="s">
        <v>241</v>
      </c>
      <c r="AB357" s="61" t="s">
        <v>3003</v>
      </c>
      <c r="AC357" s="61" t="s">
        <v>3288</v>
      </c>
      <c r="AD357" s="61" t="s">
        <v>3583</v>
      </c>
      <c r="AE357" s="61" t="s">
        <v>1273</v>
      </c>
      <c r="AF357" s="61" t="s">
        <v>2546</v>
      </c>
      <c r="AG357" s="61" t="s">
        <v>3591</v>
      </c>
      <c r="AH357" s="61" t="s">
        <v>73</v>
      </c>
      <c r="AI357" s="61" t="s">
        <v>3592</v>
      </c>
      <c r="AJ357" s="71" t="s">
        <v>3593</v>
      </c>
      <c r="AK357" s="61" t="s">
        <v>3340</v>
      </c>
      <c r="AL357" s="64" t="s">
        <v>77</v>
      </c>
      <c r="AM357" s="64" t="s">
        <v>78</v>
      </c>
      <c r="AN357" s="64"/>
      <c r="AO357" s="64"/>
      <c r="AP357" s="75">
        <v>128185</v>
      </c>
      <c r="AQ357" s="55" t="b">
        <f t="shared" si="5"/>
        <v>1</v>
      </c>
    </row>
    <row r="358" spans="1:43" ht="26.25" customHeight="1" x14ac:dyDescent="0.15">
      <c r="A358" s="60">
        <v>713</v>
      </c>
      <c r="B358" s="80">
        <v>128322</v>
      </c>
      <c r="C358" s="61" t="s">
        <v>492</v>
      </c>
      <c r="D358" s="61" t="s">
        <v>2791</v>
      </c>
      <c r="E358" s="62" t="s">
        <v>2546</v>
      </c>
      <c r="F358" s="62" t="s">
        <v>3529</v>
      </c>
      <c r="G358" s="49">
        <v>139</v>
      </c>
      <c r="H358" s="146"/>
      <c r="I358" s="61" t="s">
        <v>2546</v>
      </c>
      <c r="J358" s="81" t="s">
        <v>49</v>
      </c>
      <c r="K358" s="81" t="s">
        <v>3594</v>
      </c>
      <c r="L358" s="81" t="s">
        <v>217</v>
      </c>
      <c r="M358" s="81" t="s">
        <v>52</v>
      </c>
      <c r="N358" s="81" t="s">
        <v>3595</v>
      </c>
      <c r="O358" s="81" t="s">
        <v>900</v>
      </c>
      <c r="P358" s="81" t="s">
        <v>3253</v>
      </c>
      <c r="Q358" s="81" t="s">
        <v>1357</v>
      </c>
      <c r="R358" s="81" t="s">
        <v>1039</v>
      </c>
      <c r="S358" s="81" t="s">
        <v>3596</v>
      </c>
      <c r="T358" s="81" t="s">
        <v>59</v>
      </c>
      <c r="U358" s="81" t="s">
        <v>498</v>
      </c>
      <c r="V358" s="81" t="s">
        <v>3597</v>
      </c>
      <c r="W358" s="81" t="s">
        <v>1787</v>
      </c>
      <c r="X358" s="81" t="s">
        <v>64</v>
      </c>
      <c r="Y358" s="52" t="s">
        <v>64</v>
      </c>
      <c r="Z358" s="81" t="s">
        <v>65</v>
      </c>
      <c r="AA358" s="81" t="s">
        <v>241</v>
      </c>
      <c r="AB358" s="81" t="s">
        <v>442</v>
      </c>
      <c r="AC358" s="81" t="s">
        <v>3288</v>
      </c>
      <c r="AD358" s="81" t="s">
        <v>2699</v>
      </c>
      <c r="AE358" s="81" t="s">
        <v>1273</v>
      </c>
      <c r="AF358" s="81" t="s">
        <v>1787</v>
      </c>
      <c r="AG358" s="81" t="s">
        <v>3598</v>
      </c>
      <c r="AH358" s="81" t="s">
        <v>73</v>
      </c>
      <c r="AI358" s="81" t="s">
        <v>3599</v>
      </c>
      <c r="AJ358" s="82" t="s">
        <v>3600</v>
      </c>
      <c r="AK358" s="61" t="s">
        <v>3340</v>
      </c>
      <c r="AL358" s="64" t="s">
        <v>77</v>
      </c>
      <c r="AM358" s="64" t="s">
        <v>78</v>
      </c>
      <c r="AN358" s="64"/>
      <c r="AO358" s="64"/>
      <c r="AP358" s="75">
        <v>128322</v>
      </c>
      <c r="AQ358" s="55" t="b">
        <f t="shared" si="5"/>
        <v>1</v>
      </c>
    </row>
    <row r="359" spans="1:43" ht="26.25" customHeight="1" x14ac:dyDescent="0.15">
      <c r="A359" s="60">
        <v>714</v>
      </c>
      <c r="B359" s="80">
        <v>127417</v>
      </c>
      <c r="C359" s="61" t="s">
        <v>492</v>
      </c>
      <c r="D359" s="61" t="s">
        <v>2791</v>
      </c>
      <c r="E359" s="62" t="s">
        <v>2546</v>
      </c>
      <c r="F359" s="62" t="s">
        <v>3529</v>
      </c>
      <c r="G359" s="49">
        <v>140</v>
      </c>
      <c r="H359" s="146"/>
      <c r="I359" s="61" t="s">
        <v>2546</v>
      </c>
      <c r="J359" s="81" t="s">
        <v>80</v>
      </c>
      <c r="K359" s="81" t="s">
        <v>3601</v>
      </c>
      <c r="L359" s="81" t="s">
        <v>51</v>
      </c>
      <c r="M359" s="81" t="s">
        <v>52</v>
      </c>
      <c r="N359" s="81" t="s">
        <v>3602</v>
      </c>
      <c r="O359" s="81" t="s">
        <v>900</v>
      </c>
      <c r="P359" s="81" t="s">
        <v>1357</v>
      </c>
      <c r="Q359" s="81" t="s">
        <v>1357</v>
      </c>
      <c r="R359" s="81" t="s">
        <v>253</v>
      </c>
      <c r="S359" s="81" t="s">
        <v>119</v>
      </c>
      <c r="T359" s="81" t="s">
        <v>59</v>
      </c>
      <c r="U359" s="81" t="s">
        <v>3603</v>
      </c>
      <c r="V359" s="81" t="s">
        <v>2381</v>
      </c>
      <c r="W359" s="81" t="s">
        <v>3604</v>
      </c>
      <c r="X359" s="81" t="s">
        <v>64</v>
      </c>
      <c r="Y359" s="52" t="s">
        <v>64</v>
      </c>
      <c r="Z359" s="81" t="s">
        <v>65</v>
      </c>
      <c r="AA359" s="81" t="s">
        <v>869</v>
      </c>
      <c r="AB359" s="81" t="s">
        <v>3605</v>
      </c>
      <c r="AC359" s="81" t="s">
        <v>3288</v>
      </c>
      <c r="AD359" s="81" t="s">
        <v>2699</v>
      </c>
      <c r="AE359" s="81" t="s">
        <v>1273</v>
      </c>
      <c r="AF359" s="81" t="s">
        <v>1787</v>
      </c>
      <c r="AG359" s="81" t="s">
        <v>3606</v>
      </c>
      <c r="AH359" s="81" t="s">
        <v>73</v>
      </c>
      <c r="AI359" s="81" t="s">
        <v>3607</v>
      </c>
      <c r="AJ359" s="82" t="s">
        <v>3608</v>
      </c>
      <c r="AK359" s="61" t="s">
        <v>3340</v>
      </c>
      <c r="AL359" s="64" t="s">
        <v>77</v>
      </c>
      <c r="AM359" s="64" t="s">
        <v>78</v>
      </c>
      <c r="AN359" s="64"/>
      <c r="AO359" s="64"/>
      <c r="AP359" s="75">
        <v>127417</v>
      </c>
      <c r="AQ359" s="55" t="b">
        <f t="shared" si="5"/>
        <v>1</v>
      </c>
    </row>
    <row r="360" spans="1:43" ht="26.25" customHeight="1" x14ac:dyDescent="0.15">
      <c r="A360" s="60">
        <v>715</v>
      </c>
      <c r="B360" s="60">
        <v>128233</v>
      </c>
      <c r="C360" s="61" t="s">
        <v>492</v>
      </c>
      <c r="D360" s="61" t="s">
        <v>2791</v>
      </c>
      <c r="E360" s="62" t="s">
        <v>2546</v>
      </c>
      <c r="F360" s="62" t="s">
        <v>3529</v>
      </c>
      <c r="G360" s="49">
        <v>141</v>
      </c>
      <c r="H360" s="146"/>
      <c r="I360" s="61" t="s">
        <v>2546</v>
      </c>
      <c r="J360" s="61" t="s">
        <v>80</v>
      </c>
      <c r="K360" s="61" t="s">
        <v>3609</v>
      </c>
      <c r="L360" s="61" t="s">
        <v>217</v>
      </c>
      <c r="M360" s="61" t="s">
        <v>52</v>
      </c>
      <c r="N360" s="61" t="s">
        <v>3610</v>
      </c>
      <c r="O360" s="61" t="s">
        <v>900</v>
      </c>
      <c r="P360" s="61" t="s">
        <v>1357</v>
      </c>
      <c r="Q360" s="61" t="s">
        <v>1357</v>
      </c>
      <c r="R360" s="61" t="s">
        <v>1605</v>
      </c>
      <c r="S360" s="61" t="s">
        <v>3611</v>
      </c>
      <c r="T360" s="61" t="s">
        <v>59</v>
      </c>
      <c r="U360" s="61" t="s">
        <v>498</v>
      </c>
      <c r="V360" s="61" t="s">
        <v>3612</v>
      </c>
      <c r="W360" s="61" t="s">
        <v>59</v>
      </c>
      <c r="X360" s="61" t="s">
        <v>345</v>
      </c>
      <c r="Y360" s="50" t="s">
        <v>345</v>
      </c>
      <c r="Z360" s="61" t="s">
        <v>59</v>
      </c>
      <c r="AA360" s="61" t="s">
        <v>1694</v>
      </c>
      <c r="AB360" s="61" t="s">
        <v>3613</v>
      </c>
      <c r="AC360" s="61" t="s">
        <v>3161</v>
      </c>
      <c r="AD360" s="61" t="s">
        <v>1398</v>
      </c>
      <c r="AE360" s="61" t="s">
        <v>3013</v>
      </c>
      <c r="AF360" s="61" t="s">
        <v>1787</v>
      </c>
      <c r="AG360" s="61" t="s">
        <v>3614</v>
      </c>
      <c r="AH360" s="61" t="s">
        <v>73</v>
      </c>
      <c r="AI360" s="61" t="s">
        <v>3615</v>
      </c>
      <c r="AJ360" s="71" t="s">
        <v>3616</v>
      </c>
      <c r="AK360" s="61" t="s">
        <v>3340</v>
      </c>
      <c r="AL360" s="64" t="s">
        <v>77</v>
      </c>
      <c r="AM360" s="64" t="s">
        <v>78</v>
      </c>
      <c r="AN360" s="64"/>
      <c r="AO360" s="64"/>
      <c r="AP360" s="75">
        <v>128233</v>
      </c>
      <c r="AQ360" s="55" t="b">
        <f t="shared" si="5"/>
        <v>1</v>
      </c>
    </row>
    <row r="361" spans="1:43" ht="26.25" customHeight="1" x14ac:dyDescent="0.15">
      <c r="A361" s="60">
        <v>717</v>
      </c>
      <c r="B361" s="60">
        <v>131219</v>
      </c>
      <c r="C361" s="61" t="s">
        <v>492</v>
      </c>
      <c r="D361" s="61" t="s">
        <v>2791</v>
      </c>
      <c r="E361" s="62" t="s">
        <v>2546</v>
      </c>
      <c r="F361" s="62" t="s">
        <v>3529</v>
      </c>
      <c r="G361" s="49">
        <v>143</v>
      </c>
      <c r="H361" s="146"/>
      <c r="I361" s="61" t="s">
        <v>2546</v>
      </c>
      <c r="J361" s="61" t="s">
        <v>49</v>
      </c>
      <c r="K361" s="61" t="s">
        <v>3617</v>
      </c>
      <c r="L361" s="61" t="s">
        <v>217</v>
      </c>
      <c r="M361" s="61" t="s">
        <v>52</v>
      </c>
      <c r="N361" s="61" t="s">
        <v>3618</v>
      </c>
      <c r="O361" s="61" t="s">
        <v>900</v>
      </c>
      <c r="P361" s="61" t="s">
        <v>1357</v>
      </c>
      <c r="Q361" s="61" t="s">
        <v>1357</v>
      </c>
      <c r="R361" s="61" t="s">
        <v>327</v>
      </c>
      <c r="S361" s="61" t="s">
        <v>3105</v>
      </c>
      <c r="T361" s="61" t="s">
        <v>80</v>
      </c>
      <c r="U361" s="61" t="s">
        <v>498</v>
      </c>
      <c r="V361" s="61" t="s">
        <v>3619</v>
      </c>
      <c r="W361" s="61" t="s">
        <v>2271</v>
      </c>
      <c r="X361" s="61" t="s">
        <v>345</v>
      </c>
      <c r="Y361" s="50" t="s">
        <v>345</v>
      </c>
      <c r="Z361" s="61" t="s">
        <v>59</v>
      </c>
      <c r="AA361" s="61" t="s">
        <v>1694</v>
      </c>
      <c r="AB361" s="61" t="s">
        <v>512</v>
      </c>
      <c r="AC361" s="61" t="s">
        <v>3364</v>
      </c>
      <c r="AD361" s="61" t="s">
        <v>1398</v>
      </c>
      <c r="AE361" s="61" t="s">
        <v>3620</v>
      </c>
      <c r="AF361" s="61" t="s">
        <v>3621</v>
      </c>
      <c r="AG361" s="61" t="s">
        <v>3622</v>
      </c>
      <c r="AH361" s="61" t="s">
        <v>73</v>
      </c>
      <c r="AI361" s="61" t="s">
        <v>3623</v>
      </c>
      <c r="AJ361" s="71" t="s">
        <v>3624</v>
      </c>
      <c r="AK361" s="61" t="s">
        <v>3340</v>
      </c>
      <c r="AL361" s="64" t="s">
        <v>77</v>
      </c>
      <c r="AM361" s="64" t="s">
        <v>78</v>
      </c>
      <c r="AN361" s="64"/>
      <c r="AO361" s="64"/>
      <c r="AP361" s="75">
        <v>131219</v>
      </c>
      <c r="AQ361" s="55" t="b">
        <f t="shared" si="5"/>
        <v>1</v>
      </c>
    </row>
    <row r="362" spans="1:43" ht="26.25" customHeight="1" x14ac:dyDescent="0.15">
      <c r="A362" s="60">
        <v>718</v>
      </c>
      <c r="B362" s="60">
        <v>127769</v>
      </c>
      <c r="C362" s="61" t="s">
        <v>492</v>
      </c>
      <c r="D362" s="61" t="s">
        <v>2791</v>
      </c>
      <c r="E362" s="62" t="s">
        <v>2546</v>
      </c>
      <c r="F362" s="62" t="s">
        <v>3529</v>
      </c>
      <c r="G362" s="49">
        <v>144</v>
      </c>
      <c r="H362" s="146"/>
      <c r="I362" s="61" t="s">
        <v>2546</v>
      </c>
      <c r="J362" s="61" t="s">
        <v>49</v>
      </c>
      <c r="K362" s="61" t="s">
        <v>3625</v>
      </c>
      <c r="L362" s="61" t="s">
        <v>217</v>
      </c>
      <c r="M362" s="61" t="s">
        <v>52</v>
      </c>
      <c r="N362" s="61" t="s">
        <v>3626</v>
      </c>
      <c r="O362" s="61" t="s">
        <v>900</v>
      </c>
      <c r="P362" s="61" t="s">
        <v>3253</v>
      </c>
      <c r="Q362" s="61" t="s">
        <v>3253</v>
      </c>
      <c r="R362" s="61" t="s">
        <v>568</v>
      </c>
      <c r="S362" s="61" t="s">
        <v>3589</v>
      </c>
      <c r="T362" s="61" t="s">
        <v>59</v>
      </c>
      <c r="U362" s="61" t="s">
        <v>498</v>
      </c>
      <c r="V362" s="61" t="s">
        <v>3627</v>
      </c>
      <c r="W362" s="61" t="s">
        <v>3151</v>
      </c>
      <c r="X362" s="61" t="s">
        <v>345</v>
      </c>
      <c r="Y362" s="50" t="s">
        <v>345</v>
      </c>
      <c r="Z362" s="61" t="s">
        <v>59</v>
      </c>
      <c r="AA362" s="61" t="s">
        <v>1453</v>
      </c>
      <c r="AB362" s="61" t="s">
        <v>512</v>
      </c>
      <c r="AC362" s="61" t="s">
        <v>3288</v>
      </c>
      <c r="AD362" s="61" t="s">
        <v>1786</v>
      </c>
      <c r="AE362" s="61" t="s">
        <v>3013</v>
      </c>
      <c r="AF362" s="61" t="s">
        <v>1787</v>
      </c>
      <c r="AG362" s="61" t="s">
        <v>3628</v>
      </c>
      <c r="AH362" s="61" t="s">
        <v>73</v>
      </c>
      <c r="AI362" s="61" t="s">
        <v>3629</v>
      </c>
      <c r="AJ362" s="71" t="s">
        <v>3630</v>
      </c>
      <c r="AK362" s="61" t="s">
        <v>3340</v>
      </c>
      <c r="AL362" s="64" t="s">
        <v>77</v>
      </c>
      <c r="AM362" s="64" t="s">
        <v>78</v>
      </c>
      <c r="AN362" s="64"/>
      <c r="AO362" s="64"/>
      <c r="AP362" s="75">
        <v>127769</v>
      </c>
      <c r="AQ362" s="55" t="b">
        <f t="shared" si="5"/>
        <v>1</v>
      </c>
    </row>
    <row r="363" spans="1:43" ht="26.25" customHeight="1" x14ac:dyDescent="0.15">
      <c r="A363" s="60">
        <v>720</v>
      </c>
      <c r="B363" s="60">
        <v>131425</v>
      </c>
      <c r="C363" s="61" t="s">
        <v>492</v>
      </c>
      <c r="D363" s="61" t="s">
        <v>2791</v>
      </c>
      <c r="E363" s="62" t="s">
        <v>2546</v>
      </c>
      <c r="F363" s="62" t="s">
        <v>3529</v>
      </c>
      <c r="G363" s="49">
        <v>146</v>
      </c>
      <c r="H363" s="146"/>
      <c r="I363" s="61" t="s">
        <v>2546</v>
      </c>
      <c r="J363" s="61" t="s">
        <v>49</v>
      </c>
      <c r="K363" s="61" t="s">
        <v>3631</v>
      </c>
      <c r="L363" s="61" t="s">
        <v>217</v>
      </c>
      <c r="M363" s="61" t="s">
        <v>52</v>
      </c>
      <c r="N363" s="61" t="s">
        <v>3632</v>
      </c>
      <c r="O363" s="61" t="s">
        <v>900</v>
      </c>
      <c r="P363" s="61" t="s">
        <v>1357</v>
      </c>
      <c r="Q363" s="61" t="s">
        <v>1357</v>
      </c>
      <c r="R363" s="61" t="s">
        <v>1394</v>
      </c>
      <c r="S363" s="61" t="s">
        <v>497</v>
      </c>
      <c r="T363" s="61" t="s">
        <v>59</v>
      </c>
      <c r="U363" s="61" t="s">
        <v>498</v>
      </c>
      <c r="V363" s="61" t="s">
        <v>3048</v>
      </c>
      <c r="W363" s="61" t="s">
        <v>3633</v>
      </c>
      <c r="X363" s="61" t="s">
        <v>64</v>
      </c>
      <c r="Y363" s="50" t="s">
        <v>64</v>
      </c>
      <c r="Z363" s="61" t="s">
        <v>65</v>
      </c>
      <c r="AA363" s="61" t="s">
        <v>2698</v>
      </c>
      <c r="AB363" s="61" t="s">
        <v>360</v>
      </c>
      <c r="AC363" s="61" t="s">
        <v>3634</v>
      </c>
      <c r="AD363" s="61" t="s">
        <v>1398</v>
      </c>
      <c r="AE363" s="61" t="s">
        <v>3013</v>
      </c>
      <c r="AF363" s="61" t="s">
        <v>1787</v>
      </c>
      <c r="AG363" s="61" t="s">
        <v>3635</v>
      </c>
      <c r="AH363" s="61" t="s">
        <v>73</v>
      </c>
      <c r="AI363" s="61" t="s">
        <v>3636</v>
      </c>
      <c r="AJ363" s="71" t="s">
        <v>3637</v>
      </c>
      <c r="AK363" s="61" t="s">
        <v>3340</v>
      </c>
      <c r="AL363" s="64" t="s">
        <v>77</v>
      </c>
      <c r="AM363" s="64" t="s">
        <v>78</v>
      </c>
      <c r="AN363" s="64"/>
      <c r="AO363" s="64"/>
      <c r="AP363" s="75">
        <v>131425</v>
      </c>
      <c r="AQ363" s="55" t="b">
        <f t="shared" si="5"/>
        <v>1</v>
      </c>
    </row>
    <row r="364" spans="1:43" ht="26.25" customHeight="1" x14ac:dyDescent="0.15">
      <c r="A364" s="60">
        <v>721</v>
      </c>
      <c r="B364" s="60">
        <v>130572</v>
      </c>
      <c r="C364" s="61" t="s">
        <v>492</v>
      </c>
      <c r="D364" s="61" t="s">
        <v>2791</v>
      </c>
      <c r="E364" s="62" t="s">
        <v>2546</v>
      </c>
      <c r="F364" s="62" t="s">
        <v>3529</v>
      </c>
      <c r="G364" s="49">
        <v>147</v>
      </c>
      <c r="H364" s="146"/>
      <c r="I364" s="61" t="s">
        <v>2546</v>
      </c>
      <c r="J364" s="61" t="s">
        <v>80</v>
      </c>
      <c r="K364" s="61" t="s">
        <v>3638</v>
      </c>
      <c r="L364" s="61" t="s">
        <v>51</v>
      </c>
      <c r="M364" s="61" t="s">
        <v>52</v>
      </c>
      <c r="N364" s="61" t="s">
        <v>3531</v>
      </c>
      <c r="O364" s="61" t="s">
        <v>900</v>
      </c>
      <c r="P364" s="61" t="s">
        <v>1357</v>
      </c>
      <c r="Q364" s="61" t="s">
        <v>1357</v>
      </c>
      <c r="R364" s="61" t="s">
        <v>315</v>
      </c>
      <c r="S364" s="61" t="s">
        <v>2461</v>
      </c>
      <c r="T364" s="61" t="s">
        <v>59</v>
      </c>
      <c r="U364" s="61" t="s">
        <v>80</v>
      </c>
      <c r="V364" s="61" t="s">
        <v>373</v>
      </c>
      <c r="W364" s="61" t="s">
        <v>59</v>
      </c>
      <c r="X364" s="61" t="s">
        <v>64</v>
      </c>
      <c r="Y364" s="50" t="s">
        <v>64</v>
      </c>
      <c r="Z364" s="61" t="s">
        <v>65</v>
      </c>
      <c r="AA364" s="61" t="s">
        <v>241</v>
      </c>
      <c r="AB364" s="61" t="s">
        <v>3003</v>
      </c>
      <c r="AC364" s="61" t="s">
        <v>2317</v>
      </c>
      <c r="AD364" s="61" t="s">
        <v>1786</v>
      </c>
      <c r="AE364" s="61" t="s">
        <v>3013</v>
      </c>
      <c r="AF364" s="61" t="s">
        <v>1787</v>
      </c>
      <c r="AG364" s="61" t="s">
        <v>3639</v>
      </c>
      <c r="AH364" s="61" t="s">
        <v>73</v>
      </c>
      <c r="AI364" s="61" t="s">
        <v>3640</v>
      </c>
      <c r="AJ364" s="71" t="s">
        <v>3641</v>
      </c>
      <c r="AK364" s="61" t="s">
        <v>3340</v>
      </c>
      <c r="AL364" s="64" t="s">
        <v>77</v>
      </c>
      <c r="AM364" s="64" t="s">
        <v>78</v>
      </c>
      <c r="AN364" s="64"/>
      <c r="AO364" s="64"/>
      <c r="AP364" s="75">
        <v>130572</v>
      </c>
      <c r="AQ364" s="55" t="b">
        <f t="shared" si="5"/>
        <v>1</v>
      </c>
    </row>
    <row r="365" spans="1:43" ht="26.25" customHeight="1" x14ac:dyDescent="0.15">
      <c r="A365" s="60">
        <v>722</v>
      </c>
      <c r="B365" s="80">
        <v>124882</v>
      </c>
      <c r="C365" s="61" t="s">
        <v>492</v>
      </c>
      <c r="D365" s="61" t="s">
        <v>2791</v>
      </c>
      <c r="E365" s="62" t="s">
        <v>2546</v>
      </c>
      <c r="F365" s="62" t="s">
        <v>3529</v>
      </c>
      <c r="G365" s="49">
        <v>148</v>
      </c>
      <c r="H365" s="146"/>
      <c r="I365" s="61" t="s">
        <v>2546</v>
      </c>
      <c r="J365" s="81" t="s">
        <v>49</v>
      </c>
      <c r="K365" s="81" t="s">
        <v>3642</v>
      </c>
      <c r="L365" s="81" t="s">
        <v>217</v>
      </c>
      <c r="M365" s="81" t="s">
        <v>52</v>
      </c>
      <c r="N365" s="81" t="s">
        <v>3643</v>
      </c>
      <c r="O365" s="81" t="s">
        <v>900</v>
      </c>
      <c r="P365" s="81" t="s">
        <v>2980</v>
      </c>
      <c r="Q365" s="81" t="s">
        <v>2980</v>
      </c>
      <c r="R365" s="81" t="s">
        <v>327</v>
      </c>
      <c r="S365" s="81" t="s">
        <v>2553</v>
      </c>
      <c r="T365" s="81" t="s">
        <v>59</v>
      </c>
      <c r="U365" s="81" t="s">
        <v>498</v>
      </c>
      <c r="V365" s="81" t="s">
        <v>1665</v>
      </c>
      <c r="W365" s="81" t="s">
        <v>3644</v>
      </c>
      <c r="X365" s="81" t="s">
        <v>64</v>
      </c>
      <c r="Y365" s="52" t="s">
        <v>64</v>
      </c>
      <c r="Z365" s="81" t="s">
        <v>65</v>
      </c>
      <c r="AA365" s="81" t="s">
        <v>2698</v>
      </c>
      <c r="AB365" s="81" t="s">
        <v>360</v>
      </c>
      <c r="AC365" s="81" t="s">
        <v>3288</v>
      </c>
      <c r="AD365" s="81" t="s">
        <v>3645</v>
      </c>
      <c r="AE365" s="81" t="s">
        <v>1273</v>
      </c>
      <c r="AF365" s="81" t="s">
        <v>1787</v>
      </c>
      <c r="AG365" s="81" t="s">
        <v>3646</v>
      </c>
      <c r="AH365" s="81" t="s">
        <v>73</v>
      </c>
      <c r="AI365" s="81" t="s">
        <v>3647</v>
      </c>
      <c r="AJ365" s="82" t="s">
        <v>3648</v>
      </c>
      <c r="AK365" s="61" t="s">
        <v>3340</v>
      </c>
      <c r="AL365" s="64" t="s">
        <v>77</v>
      </c>
      <c r="AM365" s="64" t="s">
        <v>78</v>
      </c>
      <c r="AN365" s="64"/>
      <c r="AO365" s="64"/>
      <c r="AP365" s="75">
        <v>124882</v>
      </c>
      <c r="AQ365" s="55" t="b">
        <f t="shared" si="5"/>
        <v>1</v>
      </c>
    </row>
    <row r="366" spans="1:43" ht="26.25" customHeight="1" x14ac:dyDescent="0.15">
      <c r="A366" s="60">
        <v>723</v>
      </c>
      <c r="B366" s="60">
        <v>124941</v>
      </c>
      <c r="C366" s="61" t="s">
        <v>492</v>
      </c>
      <c r="D366" s="61" t="s">
        <v>2791</v>
      </c>
      <c r="E366" s="62" t="s">
        <v>2546</v>
      </c>
      <c r="F366" s="62" t="s">
        <v>3529</v>
      </c>
      <c r="G366" s="49">
        <v>149</v>
      </c>
      <c r="H366" s="146"/>
      <c r="I366" s="61" t="s">
        <v>2546</v>
      </c>
      <c r="J366" s="61" t="s">
        <v>49</v>
      </c>
      <c r="K366" s="61" t="s">
        <v>3649</v>
      </c>
      <c r="L366" s="61" t="s">
        <v>51</v>
      </c>
      <c r="M366" s="61" t="s">
        <v>52</v>
      </c>
      <c r="N366" s="61" t="s">
        <v>3650</v>
      </c>
      <c r="O366" s="61" t="s">
        <v>900</v>
      </c>
      <c r="P366" s="61" t="s">
        <v>2980</v>
      </c>
      <c r="Q366" s="61" t="s">
        <v>2980</v>
      </c>
      <c r="R366" s="61" t="s">
        <v>1531</v>
      </c>
      <c r="S366" s="61" t="s">
        <v>452</v>
      </c>
      <c r="T366" s="61" t="s">
        <v>59</v>
      </c>
      <c r="U366" s="61" t="s">
        <v>498</v>
      </c>
      <c r="V366" s="61" t="s">
        <v>3011</v>
      </c>
      <c r="W366" s="61" t="s">
        <v>3295</v>
      </c>
      <c r="X366" s="61" t="s">
        <v>64</v>
      </c>
      <c r="Y366" s="50" t="s">
        <v>64</v>
      </c>
      <c r="Z366" s="61" t="s">
        <v>65</v>
      </c>
      <c r="AA366" s="61" t="s">
        <v>3022</v>
      </c>
      <c r="AB366" s="61" t="s">
        <v>360</v>
      </c>
      <c r="AC366" s="61" t="s">
        <v>3288</v>
      </c>
      <c r="AD366" s="61" t="s">
        <v>1398</v>
      </c>
      <c r="AE366" s="61" t="s">
        <v>1273</v>
      </c>
      <c r="AF366" s="61" t="s">
        <v>1787</v>
      </c>
      <c r="AG366" s="61" t="s">
        <v>3651</v>
      </c>
      <c r="AH366" s="61" t="s">
        <v>73</v>
      </c>
      <c r="AI366" s="61" t="s">
        <v>3652</v>
      </c>
      <c r="AJ366" s="71" t="s">
        <v>3653</v>
      </c>
      <c r="AK366" s="61" t="s">
        <v>3340</v>
      </c>
      <c r="AL366" s="64" t="s">
        <v>77</v>
      </c>
      <c r="AM366" s="64" t="s">
        <v>78</v>
      </c>
      <c r="AN366" s="64"/>
      <c r="AO366" s="64"/>
      <c r="AP366" s="75">
        <v>124941</v>
      </c>
      <c r="AQ366" s="55" t="b">
        <f t="shared" si="5"/>
        <v>1</v>
      </c>
    </row>
    <row r="367" spans="1:43" ht="26.25" customHeight="1" x14ac:dyDescent="0.15">
      <c r="A367" s="60">
        <v>725</v>
      </c>
      <c r="B367" s="60">
        <v>131392</v>
      </c>
      <c r="C367" s="61" t="s">
        <v>492</v>
      </c>
      <c r="D367" s="61" t="s">
        <v>2791</v>
      </c>
      <c r="E367" s="62" t="s">
        <v>2546</v>
      </c>
      <c r="F367" s="62" t="s">
        <v>3529</v>
      </c>
      <c r="G367" s="49">
        <v>151</v>
      </c>
      <c r="H367" s="146"/>
      <c r="I367" s="61" t="s">
        <v>2546</v>
      </c>
      <c r="J367" s="61" t="s">
        <v>49</v>
      </c>
      <c r="K367" s="61" t="s">
        <v>3654</v>
      </c>
      <c r="L367" s="61" t="s">
        <v>217</v>
      </c>
      <c r="M367" s="61" t="s">
        <v>52</v>
      </c>
      <c r="N367" s="61" t="s">
        <v>3655</v>
      </c>
      <c r="O367" s="61" t="s">
        <v>900</v>
      </c>
      <c r="P367" s="61" t="s">
        <v>3656</v>
      </c>
      <c r="Q367" s="61" t="s">
        <v>3656</v>
      </c>
      <c r="R367" s="61" t="s">
        <v>952</v>
      </c>
      <c r="S367" s="61" t="s">
        <v>3308</v>
      </c>
      <c r="T367" s="61" t="s">
        <v>59</v>
      </c>
      <c r="U367" s="61" t="s">
        <v>498</v>
      </c>
      <c r="V367" s="61" t="s">
        <v>2343</v>
      </c>
      <c r="W367" s="61" t="s">
        <v>598</v>
      </c>
      <c r="X367" s="61" t="s">
        <v>64</v>
      </c>
      <c r="Y367" s="50" t="s">
        <v>345</v>
      </c>
      <c r="Z367" s="61" t="s">
        <v>59</v>
      </c>
      <c r="AA367" s="61" t="s">
        <v>3657</v>
      </c>
      <c r="AB367" s="61" t="s">
        <v>3658</v>
      </c>
      <c r="AC367" s="61" t="s">
        <v>1256</v>
      </c>
      <c r="AD367" s="61" t="s">
        <v>3239</v>
      </c>
      <c r="AE367" s="61" t="s">
        <v>2580</v>
      </c>
      <c r="AF367" s="61" t="s">
        <v>1787</v>
      </c>
      <c r="AG367" s="61" t="s">
        <v>3659</v>
      </c>
      <c r="AH367" s="61" t="s">
        <v>73</v>
      </c>
      <c r="AI367" s="61" t="s">
        <v>3660</v>
      </c>
      <c r="AJ367" s="71" t="s">
        <v>3661</v>
      </c>
      <c r="AK367" s="61" t="s">
        <v>3340</v>
      </c>
      <c r="AL367" s="64" t="s">
        <v>77</v>
      </c>
      <c r="AM367" s="64" t="s">
        <v>78</v>
      </c>
      <c r="AN367" s="64"/>
      <c r="AO367" s="64"/>
      <c r="AP367" s="75">
        <v>131392</v>
      </c>
      <c r="AQ367" s="55" t="b">
        <f t="shared" si="5"/>
        <v>1</v>
      </c>
    </row>
    <row r="368" spans="1:43" ht="26.25" customHeight="1" x14ac:dyDescent="0.15">
      <c r="A368" s="60">
        <v>726</v>
      </c>
      <c r="B368" s="60">
        <v>103411</v>
      </c>
      <c r="C368" s="61" t="s">
        <v>492</v>
      </c>
      <c r="D368" s="61" t="s">
        <v>2791</v>
      </c>
      <c r="E368" s="62" t="s">
        <v>2546</v>
      </c>
      <c r="F368" s="62" t="s">
        <v>3529</v>
      </c>
      <c r="G368" s="49">
        <v>152</v>
      </c>
      <c r="H368" s="146"/>
      <c r="I368" s="61" t="s">
        <v>2546</v>
      </c>
      <c r="J368" s="61" t="s">
        <v>80</v>
      </c>
      <c r="K368" s="61" t="s">
        <v>3662</v>
      </c>
      <c r="L368" s="61" t="s">
        <v>51</v>
      </c>
      <c r="M368" s="61" t="s">
        <v>1266</v>
      </c>
      <c r="N368" s="61" t="s">
        <v>3663</v>
      </c>
      <c r="O368" s="61" t="s">
        <v>900</v>
      </c>
      <c r="P368" s="61" t="s">
        <v>3664</v>
      </c>
      <c r="Q368" s="61" t="s">
        <v>3664</v>
      </c>
      <c r="R368" s="61" t="s">
        <v>806</v>
      </c>
      <c r="S368" s="61" t="s">
        <v>3665</v>
      </c>
      <c r="T368" s="61" t="s">
        <v>439</v>
      </c>
      <c r="U368" s="61" t="s">
        <v>60</v>
      </c>
      <c r="V368" s="61" t="s">
        <v>412</v>
      </c>
      <c r="W368" s="61" t="s">
        <v>59</v>
      </c>
      <c r="X368" s="61" t="s">
        <v>345</v>
      </c>
      <c r="Y368" s="50" t="s">
        <v>345</v>
      </c>
      <c r="Z368" s="61" t="s">
        <v>59</v>
      </c>
      <c r="AA368" s="61" t="s">
        <v>1521</v>
      </c>
      <c r="AB368" s="61" t="s">
        <v>2600</v>
      </c>
      <c r="AC368" s="61" t="s">
        <v>402</v>
      </c>
      <c r="AD368" s="61" t="s">
        <v>626</v>
      </c>
      <c r="AE368" s="61" t="s">
        <v>2777</v>
      </c>
      <c r="AF368" s="61" t="s">
        <v>1803</v>
      </c>
      <c r="AG368" s="61" t="s">
        <v>3666</v>
      </c>
      <c r="AH368" s="61" t="s">
        <v>73</v>
      </c>
      <c r="AI368" s="61" t="s">
        <v>3667</v>
      </c>
      <c r="AJ368" s="71" t="s">
        <v>3668</v>
      </c>
      <c r="AK368" s="61" t="s">
        <v>3340</v>
      </c>
      <c r="AL368" s="64" t="s">
        <v>77</v>
      </c>
      <c r="AM368" s="64" t="s">
        <v>78</v>
      </c>
      <c r="AN368" s="64"/>
      <c r="AO368" s="64"/>
      <c r="AP368" s="75">
        <v>103411</v>
      </c>
      <c r="AQ368" s="55" t="b">
        <f t="shared" ref="AQ368:AQ431" si="6">B368=AP368</f>
        <v>1</v>
      </c>
    </row>
    <row r="369" spans="1:43" ht="26.25" customHeight="1" x14ac:dyDescent="0.15">
      <c r="A369" s="60">
        <v>729</v>
      </c>
      <c r="B369" s="60">
        <v>111040</v>
      </c>
      <c r="C369" s="61" t="s">
        <v>492</v>
      </c>
      <c r="D369" s="61" t="s">
        <v>2791</v>
      </c>
      <c r="E369" s="62" t="s">
        <v>1787</v>
      </c>
      <c r="F369" s="62" t="s">
        <v>3669</v>
      </c>
      <c r="G369" s="49">
        <v>2</v>
      </c>
      <c r="H369" s="147"/>
      <c r="I369" s="61" t="s">
        <v>1787</v>
      </c>
      <c r="J369" s="61" t="s">
        <v>49</v>
      </c>
      <c r="K369" s="61" t="s">
        <v>3670</v>
      </c>
      <c r="L369" s="61" t="s">
        <v>217</v>
      </c>
      <c r="M369" s="61" t="s">
        <v>52</v>
      </c>
      <c r="N369" s="61" t="s">
        <v>3671</v>
      </c>
      <c r="O369" s="61" t="s">
        <v>900</v>
      </c>
      <c r="P369" s="61" t="s">
        <v>235</v>
      </c>
      <c r="Q369" s="61" t="s">
        <v>235</v>
      </c>
      <c r="R369" s="61" t="s">
        <v>2724</v>
      </c>
      <c r="S369" s="61" t="s">
        <v>999</v>
      </c>
      <c r="T369" s="61" t="s">
        <v>59</v>
      </c>
      <c r="U369" s="61" t="s">
        <v>498</v>
      </c>
      <c r="V369" s="61" t="s">
        <v>3672</v>
      </c>
      <c r="W369" s="61" t="s">
        <v>3673</v>
      </c>
      <c r="X369" s="61" t="s">
        <v>345</v>
      </c>
      <c r="Y369" s="50" t="s">
        <v>345</v>
      </c>
      <c r="Z369" s="61" t="s">
        <v>59</v>
      </c>
      <c r="AA369" s="61" t="s">
        <v>511</v>
      </c>
      <c r="AB369" s="61" t="s">
        <v>512</v>
      </c>
      <c r="AC369" s="61" t="s">
        <v>2481</v>
      </c>
      <c r="AD369" s="61" t="s">
        <v>3674</v>
      </c>
      <c r="AE369" s="61" t="s">
        <v>3675</v>
      </c>
      <c r="AF369" s="61" t="s">
        <v>3673</v>
      </c>
      <c r="AG369" s="61" t="s">
        <v>3676</v>
      </c>
      <c r="AH369" s="61" t="s">
        <v>73</v>
      </c>
      <c r="AI369" s="61" t="s">
        <v>3677</v>
      </c>
      <c r="AJ369" s="71" t="s">
        <v>3678</v>
      </c>
      <c r="AK369" s="61" t="s">
        <v>3340</v>
      </c>
      <c r="AL369" s="64" t="s">
        <v>77</v>
      </c>
      <c r="AM369" s="64" t="s">
        <v>78</v>
      </c>
      <c r="AN369" s="64"/>
      <c r="AO369" s="64"/>
      <c r="AP369" s="75">
        <v>111040</v>
      </c>
      <c r="AQ369" s="55" t="b">
        <f t="shared" si="6"/>
        <v>1</v>
      </c>
    </row>
    <row r="370" spans="1:43" ht="26.25" customHeight="1" x14ac:dyDescent="0.15">
      <c r="A370" s="60">
        <v>731</v>
      </c>
      <c r="B370" s="60">
        <v>132845</v>
      </c>
      <c r="C370" s="61" t="s">
        <v>492</v>
      </c>
      <c r="D370" s="61" t="s">
        <v>2791</v>
      </c>
      <c r="E370" s="62" t="s">
        <v>1787</v>
      </c>
      <c r="F370" s="62" t="s">
        <v>3669</v>
      </c>
      <c r="G370" s="49">
        <v>4</v>
      </c>
      <c r="H370" s="147"/>
      <c r="I370" s="61" t="s">
        <v>1787</v>
      </c>
      <c r="J370" s="61" t="s">
        <v>49</v>
      </c>
      <c r="K370" s="61" t="s">
        <v>3679</v>
      </c>
      <c r="L370" s="61" t="s">
        <v>217</v>
      </c>
      <c r="M370" s="61" t="s">
        <v>52</v>
      </c>
      <c r="N370" s="61" t="s">
        <v>3680</v>
      </c>
      <c r="O370" s="61" t="s">
        <v>115</v>
      </c>
      <c r="P370" s="61" t="s">
        <v>2598</v>
      </c>
      <c r="Q370" s="61" t="s">
        <v>2598</v>
      </c>
      <c r="R370" s="61" t="s">
        <v>1176</v>
      </c>
      <c r="S370" s="61" t="s">
        <v>2553</v>
      </c>
      <c r="T370" s="61" t="s">
        <v>59</v>
      </c>
      <c r="U370" s="61" t="s">
        <v>60</v>
      </c>
      <c r="V370" s="61" t="s">
        <v>1612</v>
      </c>
      <c r="W370" s="61" t="s">
        <v>59</v>
      </c>
      <c r="X370" s="61" t="s">
        <v>345</v>
      </c>
      <c r="Y370" s="50" t="s">
        <v>345</v>
      </c>
      <c r="Z370" s="61" t="s">
        <v>59</v>
      </c>
      <c r="AA370" s="61" t="s">
        <v>3681</v>
      </c>
      <c r="AB370" s="61" t="s">
        <v>3682</v>
      </c>
      <c r="AC370" s="61" t="s">
        <v>871</v>
      </c>
      <c r="AD370" s="61" t="s">
        <v>714</v>
      </c>
      <c r="AE370" s="61" t="s">
        <v>3683</v>
      </c>
      <c r="AF370" s="61" t="s">
        <v>3684</v>
      </c>
      <c r="AG370" s="61" t="s">
        <v>3685</v>
      </c>
      <c r="AH370" s="61" t="s">
        <v>73</v>
      </c>
      <c r="AI370" s="61" t="s">
        <v>3686</v>
      </c>
      <c r="AJ370" s="71" t="s">
        <v>3687</v>
      </c>
      <c r="AK370" s="61" t="s">
        <v>3340</v>
      </c>
      <c r="AL370" s="64" t="s">
        <v>77</v>
      </c>
      <c r="AM370" s="64" t="s">
        <v>78</v>
      </c>
      <c r="AN370" s="64"/>
      <c r="AO370" s="64"/>
      <c r="AP370" s="75">
        <v>132845</v>
      </c>
      <c r="AQ370" s="55" t="b">
        <f t="shared" si="6"/>
        <v>1</v>
      </c>
    </row>
    <row r="371" spans="1:43" ht="26.25" customHeight="1" x14ac:dyDescent="0.15">
      <c r="A371" s="60">
        <v>732</v>
      </c>
      <c r="B371" s="80">
        <v>127926</v>
      </c>
      <c r="C371" s="61" t="s">
        <v>492</v>
      </c>
      <c r="D371" s="61" t="s">
        <v>2791</v>
      </c>
      <c r="E371" s="62" t="s">
        <v>1787</v>
      </c>
      <c r="F371" s="62" t="s">
        <v>3669</v>
      </c>
      <c r="G371" s="49">
        <v>5</v>
      </c>
      <c r="H371" s="147"/>
      <c r="I371" s="61" t="s">
        <v>2546</v>
      </c>
      <c r="J371" s="81" t="s">
        <v>49</v>
      </c>
      <c r="K371" s="81" t="s">
        <v>3688</v>
      </c>
      <c r="L371" s="81" t="s">
        <v>51</v>
      </c>
      <c r="M371" s="81" t="s">
        <v>52</v>
      </c>
      <c r="N371" s="81" t="s">
        <v>3689</v>
      </c>
      <c r="O371" s="81" t="s">
        <v>900</v>
      </c>
      <c r="P371" s="81" t="s">
        <v>610</v>
      </c>
      <c r="Q371" s="81" t="s">
        <v>610</v>
      </c>
      <c r="R371" s="81" t="s">
        <v>315</v>
      </c>
      <c r="S371" s="81" t="s">
        <v>1911</v>
      </c>
      <c r="T371" s="81" t="s">
        <v>59</v>
      </c>
      <c r="U371" s="81" t="s">
        <v>498</v>
      </c>
      <c r="V371" s="81" t="s">
        <v>3690</v>
      </c>
      <c r="W371" s="81" t="s">
        <v>2085</v>
      </c>
      <c r="X371" s="81" t="s">
        <v>64</v>
      </c>
      <c r="Y371" s="52" t="s">
        <v>345</v>
      </c>
      <c r="Z371" s="81" t="s">
        <v>59</v>
      </c>
      <c r="AA371" s="81" t="s">
        <v>3691</v>
      </c>
      <c r="AB371" s="81" t="s">
        <v>3692</v>
      </c>
      <c r="AC371" s="81" t="s">
        <v>3693</v>
      </c>
      <c r="AD371" s="81" t="s">
        <v>3694</v>
      </c>
      <c r="AE371" s="81" t="s">
        <v>2413</v>
      </c>
      <c r="AF371" s="81" t="s">
        <v>1817</v>
      </c>
      <c r="AG371" s="81" t="s">
        <v>3695</v>
      </c>
      <c r="AH371" s="81" t="s">
        <v>73</v>
      </c>
      <c r="AI371" s="81" t="s">
        <v>3696</v>
      </c>
      <c r="AJ371" s="82" t="s">
        <v>3697</v>
      </c>
      <c r="AK371" s="61" t="s">
        <v>3340</v>
      </c>
      <c r="AL371" s="64" t="s">
        <v>77</v>
      </c>
      <c r="AM371" s="64" t="s">
        <v>78</v>
      </c>
      <c r="AN371" s="64"/>
      <c r="AO371" s="64"/>
      <c r="AP371" s="75">
        <v>127926</v>
      </c>
      <c r="AQ371" s="55" t="b">
        <f t="shared" si="6"/>
        <v>1</v>
      </c>
    </row>
    <row r="372" spans="1:43" ht="26.25" customHeight="1" x14ac:dyDescent="0.15">
      <c r="A372" s="60">
        <v>736</v>
      </c>
      <c r="B372" s="80">
        <v>128376</v>
      </c>
      <c r="C372" s="61" t="s">
        <v>492</v>
      </c>
      <c r="D372" s="61" t="s">
        <v>2791</v>
      </c>
      <c r="E372" s="62" t="s">
        <v>1787</v>
      </c>
      <c r="F372" s="62" t="s">
        <v>3669</v>
      </c>
      <c r="G372" s="49">
        <v>9</v>
      </c>
      <c r="H372" s="147"/>
      <c r="I372" s="61" t="s">
        <v>1787</v>
      </c>
      <c r="J372" s="81" t="s">
        <v>49</v>
      </c>
      <c r="K372" s="81" t="s">
        <v>3698</v>
      </c>
      <c r="L372" s="81" t="s">
        <v>51</v>
      </c>
      <c r="M372" s="81" t="s">
        <v>52</v>
      </c>
      <c r="N372" s="81" t="s">
        <v>3699</v>
      </c>
      <c r="O372" s="81" t="s">
        <v>900</v>
      </c>
      <c r="P372" s="81" t="s">
        <v>2598</v>
      </c>
      <c r="Q372" s="81" t="s">
        <v>2598</v>
      </c>
      <c r="R372" s="81" t="s">
        <v>237</v>
      </c>
      <c r="S372" s="81" t="s">
        <v>468</v>
      </c>
      <c r="T372" s="81" t="s">
        <v>59</v>
      </c>
      <c r="U372" s="81" t="s">
        <v>498</v>
      </c>
      <c r="V372" s="81" t="s">
        <v>3700</v>
      </c>
      <c r="W372" s="81" t="s">
        <v>59</v>
      </c>
      <c r="X372" s="81" t="s">
        <v>345</v>
      </c>
      <c r="Y372" s="52" t="s">
        <v>667</v>
      </c>
      <c r="Z372" s="81" t="s">
        <v>59</v>
      </c>
      <c r="AA372" s="81" t="s">
        <v>2197</v>
      </c>
      <c r="AB372" s="81" t="s">
        <v>512</v>
      </c>
      <c r="AC372" s="81" t="s">
        <v>3701</v>
      </c>
      <c r="AD372" s="81" t="s">
        <v>3702</v>
      </c>
      <c r="AE372" s="81" t="s">
        <v>1794</v>
      </c>
      <c r="AF372" s="81" t="s">
        <v>3684</v>
      </c>
      <c r="AG372" s="81" t="s">
        <v>3703</v>
      </c>
      <c r="AH372" s="81" t="s">
        <v>73</v>
      </c>
      <c r="AI372" s="81" t="s">
        <v>3704</v>
      </c>
      <c r="AJ372" s="82" t="s">
        <v>3705</v>
      </c>
      <c r="AK372" s="61" t="s">
        <v>3340</v>
      </c>
      <c r="AL372" s="64" t="s">
        <v>77</v>
      </c>
      <c r="AM372" s="64" t="s">
        <v>78</v>
      </c>
      <c r="AN372" s="64"/>
      <c r="AO372" s="64"/>
      <c r="AP372" s="75">
        <v>128376</v>
      </c>
      <c r="AQ372" s="55" t="b">
        <f t="shared" si="6"/>
        <v>1</v>
      </c>
    </row>
    <row r="373" spans="1:43" ht="26.25" customHeight="1" x14ac:dyDescent="0.15">
      <c r="A373" s="60">
        <v>737</v>
      </c>
      <c r="B373" s="80">
        <v>129354</v>
      </c>
      <c r="C373" s="61" t="s">
        <v>492</v>
      </c>
      <c r="D373" s="61" t="s">
        <v>2791</v>
      </c>
      <c r="E373" s="62" t="s">
        <v>1787</v>
      </c>
      <c r="F373" s="62" t="s">
        <v>3669</v>
      </c>
      <c r="G373" s="49">
        <v>10</v>
      </c>
      <c r="H373" s="147"/>
      <c r="I373" s="61" t="s">
        <v>1787</v>
      </c>
      <c r="J373" s="81" t="s">
        <v>49</v>
      </c>
      <c r="K373" s="81" t="s">
        <v>3706</v>
      </c>
      <c r="L373" s="81" t="s">
        <v>217</v>
      </c>
      <c r="M373" s="81" t="s">
        <v>52</v>
      </c>
      <c r="N373" s="81" t="s">
        <v>3707</v>
      </c>
      <c r="O373" s="81" t="s">
        <v>900</v>
      </c>
      <c r="P373" s="81" t="s">
        <v>610</v>
      </c>
      <c r="Q373" s="81" t="s">
        <v>610</v>
      </c>
      <c r="R373" s="81" t="s">
        <v>556</v>
      </c>
      <c r="S373" s="81" t="s">
        <v>3708</v>
      </c>
      <c r="T373" s="81" t="s">
        <v>3709</v>
      </c>
      <c r="U373" s="81" t="s">
        <v>2826</v>
      </c>
      <c r="V373" s="81" t="s">
        <v>929</v>
      </c>
      <c r="W373" s="81" t="s">
        <v>3710</v>
      </c>
      <c r="X373" s="81" t="s">
        <v>345</v>
      </c>
      <c r="Y373" s="52" t="s">
        <v>345</v>
      </c>
      <c r="Z373" s="81" t="s">
        <v>59</v>
      </c>
      <c r="AA373" s="81" t="s">
        <v>1521</v>
      </c>
      <c r="AB373" s="81" t="s">
        <v>2600</v>
      </c>
      <c r="AC373" s="81" t="s">
        <v>881</v>
      </c>
      <c r="AD373" s="81" t="s">
        <v>3711</v>
      </c>
      <c r="AE373" s="81" t="s">
        <v>3712</v>
      </c>
      <c r="AF373" s="81" t="s">
        <v>3713</v>
      </c>
      <c r="AG373" s="81" t="s">
        <v>3714</v>
      </c>
      <c r="AH373" s="81" t="s">
        <v>73</v>
      </c>
      <c r="AI373" s="81" t="s">
        <v>3715</v>
      </c>
      <c r="AJ373" s="82" t="s">
        <v>3716</v>
      </c>
      <c r="AK373" s="61" t="s">
        <v>3340</v>
      </c>
      <c r="AL373" s="64" t="s">
        <v>77</v>
      </c>
      <c r="AM373" s="64" t="s">
        <v>78</v>
      </c>
      <c r="AN373" s="64"/>
      <c r="AO373" s="64"/>
      <c r="AP373" s="75">
        <v>129354</v>
      </c>
      <c r="AQ373" s="55" t="b">
        <f t="shared" si="6"/>
        <v>1</v>
      </c>
    </row>
    <row r="374" spans="1:43" ht="26.25" customHeight="1" x14ac:dyDescent="0.15">
      <c r="A374" s="60">
        <v>738</v>
      </c>
      <c r="B374" s="60">
        <v>133213</v>
      </c>
      <c r="C374" s="61" t="s">
        <v>492</v>
      </c>
      <c r="D374" s="61" t="s">
        <v>2791</v>
      </c>
      <c r="E374" s="62" t="s">
        <v>1787</v>
      </c>
      <c r="F374" s="62" t="s">
        <v>3669</v>
      </c>
      <c r="G374" s="49">
        <v>11</v>
      </c>
      <c r="H374" s="147"/>
      <c r="I374" s="61" t="s">
        <v>2740</v>
      </c>
      <c r="J374" s="61" t="s">
        <v>49</v>
      </c>
      <c r="K374" s="61" t="s">
        <v>3717</v>
      </c>
      <c r="L374" s="61" t="s">
        <v>217</v>
      </c>
      <c r="M374" s="61" t="s">
        <v>52</v>
      </c>
      <c r="N374" s="61" t="s">
        <v>3718</v>
      </c>
      <c r="O374" s="61" t="s">
        <v>900</v>
      </c>
      <c r="P374" s="61" t="s">
        <v>2598</v>
      </c>
      <c r="Q374" s="61" t="s">
        <v>2598</v>
      </c>
      <c r="R374" s="61" t="s">
        <v>568</v>
      </c>
      <c r="S374" s="61" t="s">
        <v>342</v>
      </c>
      <c r="T374" s="61" t="s">
        <v>59</v>
      </c>
      <c r="U374" s="61" t="s">
        <v>498</v>
      </c>
      <c r="V374" s="61" t="s">
        <v>3719</v>
      </c>
      <c r="W374" s="61" t="s">
        <v>3720</v>
      </c>
      <c r="X374" s="61" t="s">
        <v>345</v>
      </c>
      <c r="Y374" s="50" t="s">
        <v>345</v>
      </c>
      <c r="Z374" s="61" t="s">
        <v>59</v>
      </c>
      <c r="AA374" s="61" t="s">
        <v>759</v>
      </c>
      <c r="AB374" s="61" t="s">
        <v>512</v>
      </c>
      <c r="AC374" s="61" t="s">
        <v>1225</v>
      </c>
      <c r="AD374" s="61" t="s">
        <v>3721</v>
      </c>
      <c r="AE374" s="61" t="s">
        <v>3423</v>
      </c>
      <c r="AF374" s="61" t="s">
        <v>3720</v>
      </c>
      <c r="AG374" s="61" t="s">
        <v>3722</v>
      </c>
      <c r="AH374" s="61" t="s">
        <v>73</v>
      </c>
      <c r="AI374" s="61" t="s">
        <v>3723</v>
      </c>
      <c r="AJ374" s="71" t="s">
        <v>3724</v>
      </c>
      <c r="AK374" s="61" t="s">
        <v>3725</v>
      </c>
      <c r="AL374" s="64" t="s">
        <v>77</v>
      </c>
      <c r="AM374" s="64" t="s">
        <v>78</v>
      </c>
      <c r="AN374" s="64"/>
      <c r="AO374" s="64"/>
      <c r="AP374" s="75">
        <v>133213</v>
      </c>
      <c r="AQ374" s="55" t="b">
        <f t="shared" si="6"/>
        <v>1</v>
      </c>
    </row>
    <row r="375" spans="1:43" ht="26.25" customHeight="1" x14ac:dyDescent="0.15">
      <c r="A375" s="60">
        <v>739</v>
      </c>
      <c r="B375" s="80">
        <v>115574</v>
      </c>
      <c r="C375" s="61" t="s">
        <v>492</v>
      </c>
      <c r="D375" s="61" t="s">
        <v>2791</v>
      </c>
      <c r="E375" s="62" t="s">
        <v>1787</v>
      </c>
      <c r="F375" s="62" t="s">
        <v>3669</v>
      </c>
      <c r="G375" s="49">
        <v>12</v>
      </c>
      <c r="H375" s="147"/>
      <c r="I375" s="61" t="s">
        <v>2546</v>
      </c>
      <c r="J375" s="81" t="s">
        <v>49</v>
      </c>
      <c r="K375" s="81" t="s">
        <v>3726</v>
      </c>
      <c r="L375" s="81" t="s">
        <v>51</v>
      </c>
      <c r="M375" s="81" t="s">
        <v>52</v>
      </c>
      <c r="N375" s="81" t="s">
        <v>3727</v>
      </c>
      <c r="O375" s="81" t="s">
        <v>900</v>
      </c>
      <c r="P375" s="81" t="s">
        <v>3728</v>
      </c>
      <c r="Q375" s="81" t="s">
        <v>3728</v>
      </c>
      <c r="R375" s="81" t="s">
        <v>3729</v>
      </c>
      <c r="S375" s="81" t="s">
        <v>612</v>
      </c>
      <c r="T375" s="81" t="s">
        <v>59</v>
      </c>
      <c r="U375" s="81" t="s">
        <v>3730</v>
      </c>
      <c r="V375" s="81" t="s">
        <v>1017</v>
      </c>
      <c r="W375" s="81" t="s">
        <v>2085</v>
      </c>
      <c r="X375" s="81" t="s">
        <v>64</v>
      </c>
      <c r="Y375" s="52" t="s">
        <v>345</v>
      </c>
      <c r="Z375" s="81" t="s">
        <v>59</v>
      </c>
      <c r="AA375" s="81" t="s">
        <v>3731</v>
      </c>
      <c r="AB375" s="81" t="s">
        <v>484</v>
      </c>
      <c r="AC375" s="81" t="s">
        <v>881</v>
      </c>
      <c r="AD375" s="81" t="s">
        <v>3732</v>
      </c>
      <c r="AE375" s="81" t="s">
        <v>2413</v>
      </c>
      <c r="AF375" s="81" t="s">
        <v>3733</v>
      </c>
      <c r="AG375" s="81" t="s">
        <v>3734</v>
      </c>
      <c r="AH375" s="81" t="s">
        <v>73</v>
      </c>
      <c r="AI375" s="81" t="s">
        <v>3735</v>
      </c>
      <c r="AJ375" s="82" t="s">
        <v>3736</v>
      </c>
      <c r="AK375" s="61" t="s">
        <v>3725</v>
      </c>
      <c r="AL375" s="64" t="s">
        <v>77</v>
      </c>
      <c r="AM375" s="64" t="s">
        <v>78</v>
      </c>
      <c r="AN375" s="64"/>
      <c r="AO375" s="64"/>
      <c r="AP375" s="75">
        <v>115574</v>
      </c>
      <c r="AQ375" s="55" t="b">
        <f t="shared" si="6"/>
        <v>1</v>
      </c>
    </row>
    <row r="376" spans="1:43" ht="26.25" customHeight="1" x14ac:dyDescent="0.15">
      <c r="A376" s="60">
        <v>742</v>
      </c>
      <c r="B376" s="60">
        <v>134237</v>
      </c>
      <c r="C376" s="61" t="s">
        <v>492</v>
      </c>
      <c r="D376" s="61" t="s">
        <v>2791</v>
      </c>
      <c r="E376" s="62" t="s">
        <v>1787</v>
      </c>
      <c r="F376" s="62" t="s">
        <v>3669</v>
      </c>
      <c r="G376" s="49">
        <v>15</v>
      </c>
      <c r="H376" s="147"/>
      <c r="I376" s="61" t="s">
        <v>1787</v>
      </c>
      <c r="J376" s="61" t="s">
        <v>80</v>
      </c>
      <c r="K376" s="61" t="s">
        <v>3737</v>
      </c>
      <c r="L376" s="61" t="s">
        <v>217</v>
      </c>
      <c r="M376" s="61" t="s">
        <v>52</v>
      </c>
      <c r="N376" s="61" t="s">
        <v>3738</v>
      </c>
      <c r="O376" s="61" t="s">
        <v>900</v>
      </c>
      <c r="P376" s="61" t="s">
        <v>1366</v>
      </c>
      <c r="Q376" s="61" t="s">
        <v>1366</v>
      </c>
      <c r="R376" s="61" t="s">
        <v>3739</v>
      </c>
      <c r="S376" s="61" t="s">
        <v>2588</v>
      </c>
      <c r="T376" s="61" t="s">
        <v>59</v>
      </c>
      <c r="U376" s="61" t="s">
        <v>498</v>
      </c>
      <c r="V376" s="61" t="s">
        <v>2119</v>
      </c>
      <c r="W376" s="61" t="s">
        <v>3740</v>
      </c>
      <c r="X376" s="61" t="s">
        <v>345</v>
      </c>
      <c r="Y376" s="50" t="s">
        <v>345</v>
      </c>
      <c r="Z376" s="61" t="s">
        <v>59</v>
      </c>
      <c r="AA376" s="61" t="s">
        <v>3741</v>
      </c>
      <c r="AB376" s="61" t="s">
        <v>2600</v>
      </c>
      <c r="AC376" s="61" t="s">
        <v>1106</v>
      </c>
      <c r="AD376" s="61" t="s">
        <v>1579</v>
      </c>
      <c r="AE376" s="61" t="s">
        <v>3742</v>
      </c>
      <c r="AF376" s="61" t="s">
        <v>3684</v>
      </c>
      <c r="AG376" s="61" t="s">
        <v>3743</v>
      </c>
      <c r="AH376" s="61" t="s">
        <v>73</v>
      </c>
      <c r="AI376" s="61" t="s">
        <v>3744</v>
      </c>
      <c r="AJ376" s="71" t="s">
        <v>3745</v>
      </c>
      <c r="AK376" s="61" t="s">
        <v>3725</v>
      </c>
      <c r="AL376" s="64" t="s">
        <v>77</v>
      </c>
      <c r="AM376" s="64" t="s">
        <v>1427</v>
      </c>
      <c r="AN376" s="64"/>
      <c r="AO376" s="64" t="s">
        <v>1428</v>
      </c>
      <c r="AP376" s="75">
        <v>134237</v>
      </c>
      <c r="AQ376" s="55" t="b">
        <f t="shared" si="6"/>
        <v>1</v>
      </c>
    </row>
    <row r="377" spans="1:43" ht="26.25" customHeight="1" x14ac:dyDescent="0.15">
      <c r="A377" s="60">
        <v>743</v>
      </c>
      <c r="B377" s="60">
        <v>134767</v>
      </c>
      <c r="C377" s="61" t="s">
        <v>492</v>
      </c>
      <c r="D377" s="61" t="s">
        <v>2791</v>
      </c>
      <c r="E377" s="62" t="s">
        <v>1787</v>
      </c>
      <c r="F377" s="62" t="s">
        <v>3669</v>
      </c>
      <c r="G377" s="49">
        <v>16</v>
      </c>
      <c r="H377" s="147"/>
      <c r="I377" s="61" t="s">
        <v>1787</v>
      </c>
      <c r="J377" s="61" t="s">
        <v>49</v>
      </c>
      <c r="K377" s="61" t="s">
        <v>3746</v>
      </c>
      <c r="L377" s="61" t="s">
        <v>51</v>
      </c>
      <c r="M377" s="61" t="s">
        <v>52</v>
      </c>
      <c r="N377" s="61" t="s">
        <v>3747</v>
      </c>
      <c r="O377" s="61" t="s">
        <v>900</v>
      </c>
      <c r="P377" s="61" t="s">
        <v>1366</v>
      </c>
      <c r="Q377" s="61" t="s">
        <v>1366</v>
      </c>
      <c r="R377" s="61" t="s">
        <v>496</v>
      </c>
      <c r="S377" s="61" t="s">
        <v>2084</v>
      </c>
      <c r="T377" s="61" t="s">
        <v>59</v>
      </c>
      <c r="U377" s="61" t="s">
        <v>498</v>
      </c>
      <c r="V377" s="61" t="s">
        <v>3097</v>
      </c>
      <c r="W377" s="61" t="s">
        <v>1375</v>
      </c>
      <c r="X377" s="61" t="s">
        <v>345</v>
      </c>
      <c r="Y377" s="50" t="s">
        <v>345</v>
      </c>
      <c r="Z377" s="61" t="s">
        <v>59</v>
      </c>
      <c r="AA377" s="61" t="s">
        <v>511</v>
      </c>
      <c r="AB377" s="61" t="s">
        <v>2600</v>
      </c>
      <c r="AC377" s="61" t="s">
        <v>3748</v>
      </c>
      <c r="AD377" s="61" t="s">
        <v>472</v>
      </c>
      <c r="AE377" s="61" t="s">
        <v>1802</v>
      </c>
      <c r="AF377" s="61" t="s">
        <v>3684</v>
      </c>
      <c r="AG377" s="61" t="s">
        <v>3749</v>
      </c>
      <c r="AH377" s="61" t="s">
        <v>73</v>
      </c>
      <c r="AI377" s="61" t="s">
        <v>3750</v>
      </c>
      <c r="AJ377" s="71" t="s">
        <v>3751</v>
      </c>
      <c r="AK377" s="61" t="s">
        <v>3725</v>
      </c>
      <c r="AL377" s="64" t="s">
        <v>77</v>
      </c>
      <c r="AM377" s="64" t="s">
        <v>78</v>
      </c>
      <c r="AN377" s="64"/>
      <c r="AO377" s="64"/>
      <c r="AP377" s="75">
        <v>134767</v>
      </c>
      <c r="AQ377" s="55" t="b">
        <f t="shared" si="6"/>
        <v>1</v>
      </c>
    </row>
    <row r="378" spans="1:43" ht="26.25" customHeight="1" x14ac:dyDescent="0.15">
      <c r="A378" s="60">
        <v>745</v>
      </c>
      <c r="B378" s="80">
        <v>128021</v>
      </c>
      <c r="C378" s="61" t="s">
        <v>492</v>
      </c>
      <c r="D378" s="61" t="s">
        <v>2791</v>
      </c>
      <c r="E378" s="62" t="s">
        <v>1787</v>
      </c>
      <c r="F378" s="62" t="s">
        <v>3669</v>
      </c>
      <c r="G378" s="49">
        <v>18</v>
      </c>
      <c r="H378" s="147"/>
      <c r="I378" s="61" t="s">
        <v>1787</v>
      </c>
      <c r="J378" s="81" t="s">
        <v>49</v>
      </c>
      <c r="K378" s="81" t="s">
        <v>3752</v>
      </c>
      <c r="L378" s="81" t="s">
        <v>51</v>
      </c>
      <c r="M378" s="81" t="s">
        <v>52</v>
      </c>
      <c r="N378" s="81" t="s">
        <v>3753</v>
      </c>
      <c r="O378" s="81" t="s">
        <v>900</v>
      </c>
      <c r="P378" s="81" t="s">
        <v>3167</v>
      </c>
      <c r="Q378" s="81" t="s">
        <v>3167</v>
      </c>
      <c r="R378" s="81" t="s">
        <v>253</v>
      </c>
      <c r="S378" s="81" t="s">
        <v>270</v>
      </c>
      <c r="T378" s="81" t="s">
        <v>1718</v>
      </c>
      <c r="U378" s="81" t="s">
        <v>498</v>
      </c>
      <c r="V378" s="81" t="s">
        <v>206</v>
      </c>
      <c r="W378" s="81" t="s">
        <v>3754</v>
      </c>
      <c r="X378" s="81" t="s">
        <v>345</v>
      </c>
      <c r="Y378" s="52" t="s">
        <v>345</v>
      </c>
      <c r="Z378" s="81" t="s">
        <v>59</v>
      </c>
      <c r="AA378" s="81" t="s">
        <v>759</v>
      </c>
      <c r="AB378" s="81" t="s">
        <v>512</v>
      </c>
      <c r="AC378" s="81" t="s">
        <v>541</v>
      </c>
      <c r="AD378" s="81" t="s">
        <v>3755</v>
      </c>
      <c r="AE378" s="81" t="s">
        <v>3756</v>
      </c>
      <c r="AF378" s="81" t="s">
        <v>3757</v>
      </c>
      <c r="AG378" s="81" t="s">
        <v>3758</v>
      </c>
      <c r="AH378" s="81" t="s">
        <v>73</v>
      </c>
      <c r="AI378" s="81" t="s">
        <v>3759</v>
      </c>
      <c r="AJ378" s="82" t="s">
        <v>3760</v>
      </c>
      <c r="AK378" s="61" t="s">
        <v>3725</v>
      </c>
      <c r="AL378" s="64" t="s">
        <v>77</v>
      </c>
      <c r="AM378" s="64" t="s">
        <v>78</v>
      </c>
      <c r="AN378" s="64"/>
      <c r="AO378" s="64"/>
      <c r="AP378" s="75">
        <v>128021</v>
      </c>
      <c r="AQ378" s="55" t="b">
        <f t="shared" si="6"/>
        <v>1</v>
      </c>
    </row>
    <row r="379" spans="1:43" ht="26.25" customHeight="1" x14ac:dyDescent="0.15">
      <c r="A379" s="60">
        <v>746</v>
      </c>
      <c r="B379" s="60">
        <v>130281</v>
      </c>
      <c r="C379" s="61" t="s">
        <v>492</v>
      </c>
      <c r="D379" s="61" t="s">
        <v>2791</v>
      </c>
      <c r="E379" s="62" t="s">
        <v>1787</v>
      </c>
      <c r="F379" s="62" t="s">
        <v>3669</v>
      </c>
      <c r="G379" s="49">
        <v>19</v>
      </c>
      <c r="H379" s="147"/>
      <c r="I379" s="61" t="s">
        <v>2546</v>
      </c>
      <c r="J379" s="61" t="s">
        <v>80</v>
      </c>
      <c r="K379" s="61" t="s">
        <v>3761</v>
      </c>
      <c r="L379" s="61" t="s">
        <v>51</v>
      </c>
      <c r="M379" s="61" t="s">
        <v>52</v>
      </c>
      <c r="N379" s="61" t="s">
        <v>3762</v>
      </c>
      <c r="O379" s="61" t="s">
        <v>900</v>
      </c>
      <c r="P379" s="61" t="s">
        <v>1366</v>
      </c>
      <c r="Q379" s="61" t="s">
        <v>1366</v>
      </c>
      <c r="R379" s="61" t="s">
        <v>57</v>
      </c>
      <c r="S379" s="61" t="s">
        <v>3763</v>
      </c>
      <c r="T379" s="61" t="s">
        <v>59</v>
      </c>
      <c r="U379" s="61" t="s">
        <v>498</v>
      </c>
      <c r="V379" s="61" t="s">
        <v>3764</v>
      </c>
      <c r="W379" s="61" t="s">
        <v>59</v>
      </c>
      <c r="X379" s="61" t="s">
        <v>64</v>
      </c>
      <c r="Y379" s="50" t="s">
        <v>345</v>
      </c>
      <c r="Z379" s="61" t="s">
        <v>59</v>
      </c>
      <c r="AA379" s="61" t="s">
        <v>2837</v>
      </c>
      <c r="AB379" s="61" t="s">
        <v>1859</v>
      </c>
      <c r="AC379" s="61" t="s">
        <v>3765</v>
      </c>
      <c r="AD379" s="61" t="s">
        <v>2718</v>
      </c>
      <c r="AE379" s="61" t="s">
        <v>1986</v>
      </c>
      <c r="AF379" s="61" t="s">
        <v>1817</v>
      </c>
      <c r="AG379" s="61" t="s">
        <v>3766</v>
      </c>
      <c r="AH379" s="61" t="s">
        <v>73</v>
      </c>
      <c r="AI379" s="61" t="s">
        <v>3767</v>
      </c>
      <c r="AJ379" s="71" t="s">
        <v>3768</v>
      </c>
      <c r="AK379" s="61" t="s">
        <v>3725</v>
      </c>
      <c r="AL379" s="64" t="s">
        <v>77</v>
      </c>
      <c r="AM379" s="64" t="s">
        <v>78</v>
      </c>
      <c r="AN379" s="64"/>
      <c r="AO379" s="64"/>
      <c r="AP379" s="75">
        <v>130281</v>
      </c>
      <c r="AQ379" s="55" t="b">
        <f t="shared" si="6"/>
        <v>1</v>
      </c>
    </row>
    <row r="380" spans="1:43" ht="26.25" customHeight="1" x14ac:dyDescent="0.15">
      <c r="A380" s="60">
        <v>747</v>
      </c>
      <c r="B380" s="60">
        <v>116187</v>
      </c>
      <c r="C380" s="61" t="s">
        <v>492</v>
      </c>
      <c r="D380" s="61" t="s">
        <v>2791</v>
      </c>
      <c r="E380" s="62" t="s">
        <v>1787</v>
      </c>
      <c r="F380" s="62" t="s">
        <v>3669</v>
      </c>
      <c r="G380" s="49">
        <v>20</v>
      </c>
      <c r="H380" s="147"/>
      <c r="I380" s="61" t="s">
        <v>2546</v>
      </c>
      <c r="J380" s="61" t="s">
        <v>49</v>
      </c>
      <c r="K380" s="61" t="s">
        <v>2350</v>
      </c>
      <c r="L380" s="61" t="s">
        <v>51</v>
      </c>
      <c r="M380" s="61" t="s">
        <v>52</v>
      </c>
      <c r="N380" s="61" t="s">
        <v>3769</v>
      </c>
      <c r="O380" s="61" t="s">
        <v>900</v>
      </c>
      <c r="P380" s="61" t="s">
        <v>3167</v>
      </c>
      <c r="Q380" s="61" t="s">
        <v>3167</v>
      </c>
      <c r="R380" s="61" t="s">
        <v>1931</v>
      </c>
      <c r="S380" s="61" t="s">
        <v>58</v>
      </c>
      <c r="T380" s="61" t="s">
        <v>1597</v>
      </c>
      <c r="U380" s="61" t="s">
        <v>60</v>
      </c>
      <c r="V380" s="61" t="s">
        <v>412</v>
      </c>
      <c r="W380" s="61" t="s">
        <v>3770</v>
      </c>
      <c r="X380" s="61" t="s">
        <v>345</v>
      </c>
      <c r="Y380" s="50" t="s">
        <v>345</v>
      </c>
      <c r="Z380" s="61" t="s">
        <v>59</v>
      </c>
      <c r="AA380" s="61" t="s">
        <v>1521</v>
      </c>
      <c r="AB380" s="61" t="s">
        <v>3771</v>
      </c>
      <c r="AC380" s="61" t="s">
        <v>1785</v>
      </c>
      <c r="AD380" s="67" t="s">
        <v>3772</v>
      </c>
      <c r="AE380" s="61" t="s">
        <v>2413</v>
      </c>
      <c r="AF380" s="61" t="s">
        <v>1817</v>
      </c>
      <c r="AG380" s="61" t="s">
        <v>3773</v>
      </c>
      <c r="AH380" s="61" t="s">
        <v>73</v>
      </c>
      <c r="AI380" s="61" t="s">
        <v>3774</v>
      </c>
      <c r="AJ380" s="71" t="s">
        <v>3775</v>
      </c>
      <c r="AK380" s="61" t="s">
        <v>3725</v>
      </c>
      <c r="AL380" s="64" t="s">
        <v>77</v>
      </c>
      <c r="AM380" s="64" t="s">
        <v>78</v>
      </c>
      <c r="AN380" s="64"/>
      <c r="AO380" s="64"/>
      <c r="AP380" s="75">
        <v>116187</v>
      </c>
      <c r="AQ380" s="55" t="b">
        <f t="shared" si="6"/>
        <v>1</v>
      </c>
    </row>
    <row r="381" spans="1:43" ht="26.25" customHeight="1" x14ac:dyDescent="0.15">
      <c r="A381" s="60">
        <v>748</v>
      </c>
      <c r="B381" s="60">
        <v>112106</v>
      </c>
      <c r="C381" s="61" t="s">
        <v>492</v>
      </c>
      <c r="D381" s="61" t="s">
        <v>2791</v>
      </c>
      <c r="E381" s="62" t="s">
        <v>1787</v>
      </c>
      <c r="F381" s="62" t="s">
        <v>3669</v>
      </c>
      <c r="G381" s="49">
        <v>21</v>
      </c>
      <c r="H381" s="147"/>
      <c r="I381" s="61" t="s">
        <v>2546</v>
      </c>
      <c r="J381" s="61" t="s">
        <v>80</v>
      </c>
      <c r="K381" s="61" t="s">
        <v>3776</v>
      </c>
      <c r="L381" s="61" t="s">
        <v>51</v>
      </c>
      <c r="M381" s="61" t="s">
        <v>52</v>
      </c>
      <c r="N381" s="61" t="s">
        <v>3350</v>
      </c>
      <c r="O381" s="61" t="s">
        <v>900</v>
      </c>
      <c r="P381" s="61" t="s">
        <v>3777</v>
      </c>
      <c r="Q381" s="61" t="s">
        <v>3777</v>
      </c>
      <c r="R381" s="61" t="s">
        <v>3778</v>
      </c>
      <c r="S381" s="61" t="s">
        <v>452</v>
      </c>
      <c r="T381" s="61" t="s">
        <v>59</v>
      </c>
      <c r="U381" s="61" t="s">
        <v>498</v>
      </c>
      <c r="V381" s="61" t="s">
        <v>929</v>
      </c>
      <c r="W381" s="61" t="s">
        <v>3779</v>
      </c>
      <c r="X381" s="61" t="s">
        <v>345</v>
      </c>
      <c r="Y381" s="50" t="s">
        <v>667</v>
      </c>
      <c r="Z381" s="61" t="s">
        <v>59</v>
      </c>
      <c r="AA381" s="61" t="s">
        <v>3780</v>
      </c>
      <c r="AB381" s="61" t="s">
        <v>484</v>
      </c>
      <c r="AC381" s="61" t="s">
        <v>871</v>
      </c>
      <c r="AD381" s="61" t="s">
        <v>1765</v>
      </c>
      <c r="AE381" s="61" t="s">
        <v>2413</v>
      </c>
      <c r="AF381" s="61" t="s">
        <v>1817</v>
      </c>
      <c r="AG381" s="61" t="s">
        <v>3781</v>
      </c>
      <c r="AH381" s="61" t="s">
        <v>73</v>
      </c>
      <c r="AI381" s="61" t="s">
        <v>3782</v>
      </c>
      <c r="AJ381" s="71" t="s">
        <v>3783</v>
      </c>
      <c r="AK381" s="61" t="s">
        <v>3725</v>
      </c>
      <c r="AL381" s="64" t="s">
        <v>77</v>
      </c>
      <c r="AM381" s="64" t="s">
        <v>78</v>
      </c>
      <c r="AN381" s="64"/>
      <c r="AO381" s="64"/>
      <c r="AP381" s="75">
        <v>112106</v>
      </c>
      <c r="AQ381" s="55" t="b">
        <f t="shared" si="6"/>
        <v>1</v>
      </c>
    </row>
    <row r="382" spans="1:43" ht="26.25" customHeight="1" x14ac:dyDescent="0.15">
      <c r="A382" s="60">
        <v>749</v>
      </c>
      <c r="B382" s="60">
        <v>130915</v>
      </c>
      <c r="C382" s="61" t="s">
        <v>492</v>
      </c>
      <c r="D382" s="61" t="s">
        <v>2791</v>
      </c>
      <c r="E382" s="62" t="s">
        <v>1787</v>
      </c>
      <c r="F382" s="62" t="s">
        <v>3669</v>
      </c>
      <c r="G382" s="49">
        <v>22</v>
      </c>
      <c r="H382" s="147"/>
      <c r="I382" s="61" t="s">
        <v>1787</v>
      </c>
      <c r="J382" s="61" t="s">
        <v>49</v>
      </c>
      <c r="K382" s="61" t="s">
        <v>3784</v>
      </c>
      <c r="L382" s="61" t="s">
        <v>217</v>
      </c>
      <c r="M382" s="61" t="s">
        <v>52</v>
      </c>
      <c r="N382" s="61" t="s">
        <v>3785</v>
      </c>
      <c r="O382" s="61" t="s">
        <v>900</v>
      </c>
      <c r="P382" s="61" t="s">
        <v>3786</v>
      </c>
      <c r="Q382" s="61" t="s">
        <v>3786</v>
      </c>
      <c r="R382" s="61" t="s">
        <v>1048</v>
      </c>
      <c r="S382" s="61" t="s">
        <v>3175</v>
      </c>
      <c r="T382" s="61" t="s">
        <v>59</v>
      </c>
      <c r="U382" s="61" t="s">
        <v>498</v>
      </c>
      <c r="V382" s="61" t="s">
        <v>3787</v>
      </c>
      <c r="W382" s="61" t="s">
        <v>1622</v>
      </c>
      <c r="X382" s="61" t="s">
        <v>345</v>
      </c>
      <c r="Y382" s="50" t="s">
        <v>345</v>
      </c>
      <c r="Z382" s="61" t="s">
        <v>59</v>
      </c>
      <c r="AA382" s="61" t="s">
        <v>1453</v>
      </c>
      <c r="AB382" s="61" t="s">
        <v>2372</v>
      </c>
      <c r="AC382" s="61" t="s">
        <v>3788</v>
      </c>
      <c r="AD382" s="61" t="s">
        <v>178</v>
      </c>
      <c r="AE382" s="61" t="s">
        <v>1794</v>
      </c>
      <c r="AF382" s="61" t="s">
        <v>3684</v>
      </c>
      <c r="AG382" s="61" t="s">
        <v>3789</v>
      </c>
      <c r="AH382" s="61" t="s">
        <v>73</v>
      </c>
      <c r="AI382" s="61" t="s">
        <v>3790</v>
      </c>
      <c r="AJ382" s="71" t="s">
        <v>3791</v>
      </c>
      <c r="AK382" s="61" t="s">
        <v>3725</v>
      </c>
      <c r="AL382" s="64" t="s">
        <v>77</v>
      </c>
      <c r="AM382" s="64" t="s">
        <v>78</v>
      </c>
      <c r="AN382" s="64"/>
      <c r="AO382" s="64"/>
      <c r="AP382" s="75">
        <v>130915</v>
      </c>
      <c r="AQ382" s="55" t="b">
        <f t="shared" si="6"/>
        <v>1</v>
      </c>
    </row>
    <row r="383" spans="1:43" ht="26.25" customHeight="1" x14ac:dyDescent="0.15">
      <c r="A383" s="60">
        <v>750</v>
      </c>
      <c r="B383" s="60">
        <v>108600</v>
      </c>
      <c r="C383" s="61" t="s">
        <v>492</v>
      </c>
      <c r="D383" s="61" t="s">
        <v>2791</v>
      </c>
      <c r="E383" s="62" t="s">
        <v>1787</v>
      </c>
      <c r="F383" s="62" t="s">
        <v>3669</v>
      </c>
      <c r="G383" s="49">
        <v>23</v>
      </c>
      <c r="H383" s="147"/>
      <c r="I383" s="61" t="s">
        <v>2546</v>
      </c>
      <c r="J383" s="61" t="s">
        <v>49</v>
      </c>
      <c r="K383" s="61" t="s">
        <v>3792</v>
      </c>
      <c r="L383" s="61" t="s">
        <v>51</v>
      </c>
      <c r="M383" s="61" t="s">
        <v>52</v>
      </c>
      <c r="N383" s="61" t="s">
        <v>3793</v>
      </c>
      <c r="O383" s="61" t="s">
        <v>900</v>
      </c>
      <c r="P383" s="61" t="s">
        <v>2970</v>
      </c>
      <c r="Q383" s="61" t="s">
        <v>2970</v>
      </c>
      <c r="R383" s="61" t="s">
        <v>1164</v>
      </c>
      <c r="S383" s="61" t="s">
        <v>3794</v>
      </c>
      <c r="T383" s="61" t="s">
        <v>1718</v>
      </c>
      <c r="U383" s="61" t="s">
        <v>498</v>
      </c>
      <c r="V383" s="61" t="s">
        <v>298</v>
      </c>
      <c r="W383" s="61" t="s">
        <v>59</v>
      </c>
      <c r="X383" s="61" t="s">
        <v>345</v>
      </c>
      <c r="Y383" s="50" t="s">
        <v>667</v>
      </c>
      <c r="Z383" s="61" t="s">
        <v>59</v>
      </c>
      <c r="AA383" s="61" t="s">
        <v>3731</v>
      </c>
      <c r="AB383" s="61" t="s">
        <v>1859</v>
      </c>
      <c r="AC383" s="61" t="s">
        <v>1106</v>
      </c>
      <c r="AD383" s="61" t="s">
        <v>1765</v>
      </c>
      <c r="AE383" s="61" t="s">
        <v>2413</v>
      </c>
      <c r="AF383" s="61" t="s">
        <v>1817</v>
      </c>
      <c r="AG383" s="61" t="s">
        <v>3795</v>
      </c>
      <c r="AH383" s="61" t="s">
        <v>73</v>
      </c>
      <c r="AI383" s="61" t="s">
        <v>3796</v>
      </c>
      <c r="AJ383" s="71" t="s">
        <v>3797</v>
      </c>
      <c r="AK383" s="61" t="s">
        <v>3725</v>
      </c>
      <c r="AL383" s="64" t="s">
        <v>77</v>
      </c>
      <c r="AM383" s="64" t="s">
        <v>78</v>
      </c>
      <c r="AN383" s="64"/>
      <c r="AO383" s="64"/>
      <c r="AP383" s="75">
        <v>108600</v>
      </c>
      <c r="AQ383" s="55" t="b">
        <f t="shared" si="6"/>
        <v>1</v>
      </c>
    </row>
    <row r="384" spans="1:43" ht="26.25" customHeight="1" x14ac:dyDescent="0.15">
      <c r="A384" s="60">
        <v>751</v>
      </c>
      <c r="B384" s="60">
        <v>129451</v>
      </c>
      <c r="C384" s="61" t="s">
        <v>492</v>
      </c>
      <c r="D384" s="61" t="s">
        <v>2791</v>
      </c>
      <c r="E384" s="62" t="s">
        <v>1787</v>
      </c>
      <c r="F384" s="62" t="s">
        <v>3669</v>
      </c>
      <c r="G384" s="49">
        <v>24</v>
      </c>
      <c r="H384" s="147"/>
      <c r="I384" s="61" t="s">
        <v>1787</v>
      </c>
      <c r="J384" s="61" t="s">
        <v>49</v>
      </c>
      <c r="K384" s="61" t="s">
        <v>3798</v>
      </c>
      <c r="L384" s="61" t="s">
        <v>51</v>
      </c>
      <c r="M384" s="61" t="s">
        <v>52</v>
      </c>
      <c r="N384" s="61" t="s">
        <v>3799</v>
      </c>
      <c r="O384" s="61" t="s">
        <v>900</v>
      </c>
      <c r="P384" s="61" t="s">
        <v>1357</v>
      </c>
      <c r="Q384" s="61" t="s">
        <v>1357</v>
      </c>
      <c r="R384" s="61" t="s">
        <v>118</v>
      </c>
      <c r="S384" s="61" t="s">
        <v>452</v>
      </c>
      <c r="T384" s="61" t="s">
        <v>59</v>
      </c>
      <c r="U384" s="61" t="s">
        <v>498</v>
      </c>
      <c r="V384" s="61" t="s">
        <v>1432</v>
      </c>
      <c r="W384" s="61" t="s">
        <v>2271</v>
      </c>
      <c r="X384" s="61" t="s">
        <v>345</v>
      </c>
      <c r="Y384" s="50" t="s">
        <v>345</v>
      </c>
      <c r="Z384" s="61" t="s">
        <v>59</v>
      </c>
      <c r="AA384" s="61" t="s">
        <v>2837</v>
      </c>
      <c r="AB384" s="61" t="s">
        <v>1784</v>
      </c>
      <c r="AC384" s="61" t="s">
        <v>3256</v>
      </c>
      <c r="AD384" s="61" t="s">
        <v>1579</v>
      </c>
      <c r="AE384" s="61" t="s">
        <v>3800</v>
      </c>
      <c r="AF384" s="61" t="s">
        <v>3684</v>
      </c>
      <c r="AG384" s="61" t="s">
        <v>3801</v>
      </c>
      <c r="AH384" s="61" t="s">
        <v>73</v>
      </c>
      <c r="AI384" s="61" t="s">
        <v>3802</v>
      </c>
      <c r="AJ384" s="71" t="s">
        <v>3803</v>
      </c>
      <c r="AK384" s="61" t="s">
        <v>3725</v>
      </c>
      <c r="AL384" s="64" t="s">
        <v>77</v>
      </c>
      <c r="AM384" s="64" t="s">
        <v>78</v>
      </c>
      <c r="AN384" s="64"/>
      <c r="AO384" s="64"/>
      <c r="AP384" s="75">
        <v>129451</v>
      </c>
      <c r="AQ384" s="55" t="b">
        <f t="shared" si="6"/>
        <v>1</v>
      </c>
    </row>
    <row r="385" spans="1:43" ht="26.25" customHeight="1" x14ac:dyDescent="0.15">
      <c r="A385" s="60">
        <v>753</v>
      </c>
      <c r="B385" s="80">
        <v>101404</v>
      </c>
      <c r="C385" s="61" t="s">
        <v>492</v>
      </c>
      <c r="D385" s="61" t="s">
        <v>2791</v>
      </c>
      <c r="E385" s="62" t="s">
        <v>1787</v>
      </c>
      <c r="F385" s="62" t="s">
        <v>3669</v>
      </c>
      <c r="G385" s="49">
        <v>26</v>
      </c>
      <c r="H385" s="147"/>
      <c r="I385" s="61" t="s">
        <v>1787</v>
      </c>
      <c r="J385" s="81" t="s">
        <v>49</v>
      </c>
      <c r="K385" s="81" t="s">
        <v>3804</v>
      </c>
      <c r="L385" s="81" t="s">
        <v>51</v>
      </c>
      <c r="M385" s="81" t="s">
        <v>52</v>
      </c>
      <c r="N385" s="81" t="s">
        <v>3096</v>
      </c>
      <c r="O385" s="81" t="s">
        <v>900</v>
      </c>
      <c r="P385" s="81" t="s">
        <v>1366</v>
      </c>
      <c r="Q385" s="81" t="s">
        <v>1357</v>
      </c>
      <c r="R385" s="81" t="s">
        <v>237</v>
      </c>
      <c r="S385" s="81" t="s">
        <v>58</v>
      </c>
      <c r="T385" s="81" t="s">
        <v>1597</v>
      </c>
      <c r="U385" s="81" t="s">
        <v>60</v>
      </c>
      <c r="V385" s="81" t="s">
        <v>929</v>
      </c>
      <c r="W385" s="81" t="s">
        <v>1817</v>
      </c>
      <c r="X385" s="81" t="s">
        <v>345</v>
      </c>
      <c r="Y385" s="52" t="s">
        <v>345</v>
      </c>
      <c r="Z385" s="81" t="s">
        <v>59</v>
      </c>
      <c r="AA385" s="81" t="s">
        <v>3805</v>
      </c>
      <c r="AB385" s="81" t="s">
        <v>1859</v>
      </c>
      <c r="AC385" s="81" t="s">
        <v>871</v>
      </c>
      <c r="AD385" s="81" t="s">
        <v>3806</v>
      </c>
      <c r="AE385" s="81" t="s">
        <v>2413</v>
      </c>
      <c r="AF385" s="81" t="s">
        <v>1817</v>
      </c>
      <c r="AG385" s="81" t="s">
        <v>3807</v>
      </c>
      <c r="AH385" s="81" t="s">
        <v>73</v>
      </c>
      <c r="AI385" s="81" t="s">
        <v>3808</v>
      </c>
      <c r="AJ385" s="82" t="s">
        <v>3809</v>
      </c>
      <c r="AK385" s="61" t="s">
        <v>3725</v>
      </c>
      <c r="AL385" s="64" t="s">
        <v>77</v>
      </c>
      <c r="AM385" s="64" t="s">
        <v>78</v>
      </c>
      <c r="AN385" s="64"/>
      <c r="AO385" s="64"/>
      <c r="AP385" s="75">
        <v>101404</v>
      </c>
      <c r="AQ385" s="55" t="b">
        <f t="shared" si="6"/>
        <v>1</v>
      </c>
    </row>
    <row r="386" spans="1:43" ht="26.25" customHeight="1" x14ac:dyDescent="0.15">
      <c r="A386" s="60">
        <v>754</v>
      </c>
      <c r="B386" s="60">
        <v>131291</v>
      </c>
      <c r="C386" s="61" t="s">
        <v>492</v>
      </c>
      <c r="D386" s="61" t="s">
        <v>2791</v>
      </c>
      <c r="E386" s="62" t="s">
        <v>1787</v>
      </c>
      <c r="F386" s="62" t="s">
        <v>3669</v>
      </c>
      <c r="G386" s="49">
        <v>27</v>
      </c>
      <c r="H386" s="147"/>
      <c r="I386" s="61" t="s">
        <v>1787</v>
      </c>
      <c r="J386" s="61" t="s">
        <v>49</v>
      </c>
      <c r="K386" s="61" t="s">
        <v>3810</v>
      </c>
      <c r="L386" s="61" t="s">
        <v>217</v>
      </c>
      <c r="M386" s="61" t="s">
        <v>52</v>
      </c>
      <c r="N386" s="61" t="s">
        <v>3811</v>
      </c>
      <c r="O386" s="61" t="s">
        <v>900</v>
      </c>
      <c r="P386" s="61" t="s">
        <v>1357</v>
      </c>
      <c r="Q386" s="61" t="s">
        <v>1357</v>
      </c>
      <c r="R386" s="61" t="s">
        <v>998</v>
      </c>
      <c r="S386" s="61" t="s">
        <v>468</v>
      </c>
      <c r="T386" s="61" t="s">
        <v>59</v>
      </c>
      <c r="U386" s="61" t="s">
        <v>498</v>
      </c>
      <c r="V386" s="61" t="s">
        <v>469</v>
      </c>
      <c r="W386" s="61" t="s">
        <v>3812</v>
      </c>
      <c r="X386" s="61" t="s">
        <v>64</v>
      </c>
      <c r="Y386" s="50" t="s">
        <v>64</v>
      </c>
      <c r="Z386" s="61" t="s">
        <v>65</v>
      </c>
      <c r="AA386" s="61" t="s">
        <v>3363</v>
      </c>
      <c r="AB386" s="61" t="s">
        <v>143</v>
      </c>
      <c r="AC386" s="61" t="s">
        <v>3302</v>
      </c>
      <c r="AD386" s="61" t="s">
        <v>1816</v>
      </c>
      <c r="AE386" s="61" t="s">
        <v>1802</v>
      </c>
      <c r="AF386" s="61" t="s">
        <v>2271</v>
      </c>
      <c r="AG386" s="61" t="s">
        <v>3813</v>
      </c>
      <c r="AH386" s="61" t="s">
        <v>73</v>
      </c>
      <c r="AI386" s="61" t="s">
        <v>3814</v>
      </c>
      <c r="AJ386" s="71" t="s">
        <v>3815</v>
      </c>
      <c r="AK386" s="61" t="s">
        <v>3725</v>
      </c>
      <c r="AL386" s="64" t="s">
        <v>77</v>
      </c>
      <c r="AM386" s="64" t="s">
        <v>78</v>
      </c>
      <c r="AN386" s="64"/>
      <c r="AO386" s="64"/>
      <c r="AP386" s="75">
        <v>131291</v>
      </c>
      <c r="AQ386" s="55" t="b">
        <f t="shared" si="6"/>
        <v>1</v>
      </c>
    </row>
    <row r="387" spans="1:43" ht="26.25" customHeight="1" x14ac:dyDescent="0.15">
      <c r="A387" s="60">
        <v>755</v>
      </c>
      <c r="B387" s="60">
        <v>106924</v>
      </c>
      <c r="C387" s="61" t="s">
        <v>492</v>
      </c>
      <c r="D387" s="61" t="s">
        <v>2791</v>
      </c>
      <c r="E387" s="62" t="s">
        <v>1787</v>
      </c>
      <c r="F387" s="62" t="s">
        <v>3669</v>
      </c>
      <c r="G387" s="49">
        <v>28</v>
      </c>
      <c r="H387" s="147"/>
      <c r="I387" s="61" t="s">
        <v>1787</v>
      </c>
      <c r="J387" s="61" t="s">
        <v>49</v>
      </c>
      <c r="K387" s="61" t="s">
        <v>3816</v>
      </c>
      <c r="L387" s="61" t="s">
        <v>217</v>
      </c>
      <c r="M387" s="61" t="s">
        <v>52</v>
      </c>
      <c r="N387" s="61" t="s">
        <v>3817</v>
      </c>
      <c r="O387" s="61" t="s">
        <v>900</v>
      </c>
      <c r="P387" s="61" t="s">
        <v>1357</v>
      </c>
      <c r="Q387" s="61" t="s">
        <v>1357</v>
      </c>
      <c r="R387" s="61" t="s">
        <v>1176</v>
      </c>
      <c r="S387" s="61" t="s">
        <v>2588</v>
      </c>
      <c r="T387" s="61" t="s">
        <v>59</v>
      </c>
      <c r="U387" s="61" t="s">
        <v>498</v>
      </c>
      <c r="V387" s="61" t="s">
        <v>3818</v>
      </c>
      <c r="W387" s="61" t="s">
        <v>3042</v>
      </c>
      <c r="X387" s="61" t="s">
        <v>345</v>
      </c>
      <c r="Y387" s="50" t="s">
        <v>345</v>
      </c>
      <c r="Z387" s="61" t="s">
        <v>59</v>
      </c>
      <c r="AA387" s="61" t="s">
        <v>1453</v>
      </c>
      <c r="AB387" s="61" t="s">
        <v>512</v>
      </c>
      <c r="AC387" s="61" t="s">
        <v>3288</v>
      </c>
      <c r="AD387" s="61" t="s">
        <v>3819</v>
      </c>
      <c r="AE387" s="61" t="s">
        <v>3820</v>
      </c>
      <c r="AF387" s="61" t="s">
        <v>3684</v>
      </c>
      <c r="AG387" s="61" t="s">
        <v>3821</v>
      </c>
      <c r="AH387" s="61" t="s">
        <v>73</v>
      </c>
      <c r="AI387" s="61" t="s">
        <v>3822</v>
      </c>
      <c r="AJ387" s="71" t="s">
        <v>3823</v>
      </c>
      <c r="AK387" s="61" t="s">
        <v>3725</v>
      </c>
      <c r="AL387" s="64" t="s">
        <v>77</v>
      </c>
      <c r="AM387" s="64" t="s">
        <v>78</v>
      </c>
      <c r="AN387" s="64"/>
      <c r="AO387" s="64"/>
      <c r="AP387" s="75">
        <v>106924</v>
      </c>
      <c r="AQ387" s="55" t="b">
        <f t="shared" si="6"/>
        <v>1</v>
      </c>
    </row>
    <row r="388" spans="1:43" ht="26.25" customHeight="1" x14ac:dyDescent="0.15">
      <c r="A388" s="60">
        <v>756</v>
      </c>
      <c r="B388" s="80">
        <v>128965</v>
      </c>
      <c r="C388" s="61" t="s">
        <v>492</v>
      </c>
      <c r="D388" s="61" t="s">
        <v>2791</v>
      </c>
      <c r="E388" s="62" t="s">
        <v>1787</v>
      </c>
      <c r="F388" s="62" t="s">
        <v>3669</v>
      </c>
      <c r="G388" s="49">
        <v>29</v>
      </c>
      <c r="H388" s="147"/>
      <c r="I388" s="61" t="s">
        <v>1787</v>
      </c>
      <c r="J388" s="81" t="s">
        <v>49</v>
      </c>
      <c r="K388" s="81" t="s">
        <v>3824</v>
      </c>
      <c r="L388" s="81" t="s">
        <v>51</v>
      </c>
      <c r="M388" s="81" t="s">
        <v>52</v>
      </c>
      <c r="N388" s="81" t="s">
        <v>3825</v>
      </c>
      <c r="O388" s="81" t="s">
        <v>900</v>
      </c>
      <c r="P388" s="81" t="s">
        <v>3253</v>
      </c>
      <c r="Q388" s="81" t="s">
        <v>3253</v>
      </c>
      <c r="R388" s="81" t="s">
        <v>156</v>
      </c>
      <c r="S388" s="81" t="s">
        <v>58</v>
      </c>
      <c r="T388" s="81" t="s">
        <v>3826</v>
      </c>
      <c r="U388" s="81" t="s">
        <v>498</v>
      </c>
      <c r="V388" s="81" t="s">
        <v>2931</v>
      </c>
      <c r="W388" s="81" t="s">
        <v>3827</v>
      </c>
      <c r="X388" s="81" t="s">
        <v>345</v>
      </c>
      <c r="Y388" s="52" t="s">
        <v>345</v>
      </c>
      <c r="Z388" s="81" t="s">
        <v>59</v>
      </c>
      <c r="AA388" s="81" t="s">
        <v>3828</v>
      </c>
      <c r="AB388" s="81" t="s">
        <v>512</v>
      </c>
      <c r="AC388" s="81" t="s">
        <v>402</v>
      </c>
      <c r="AD388" s="81" t="s">
        <v>3702</v>
      </c>
      <c r="AE388" s="81" t="s">
        <v>1794</v>
      </c>
      <c r="AF388" s="81" t="s">
        <v>3684</v>
      </c>
      <c r="AG388" s="81" t="s">
        <v>3829</v>
      </c>
      <c r="AH388" s="81" t="s">
        <v>73</v>
      </c>
      <c r="AI388" s="81" t="s">
        <v>3830</v>
      </c>
      <c r="AJ388" s="82" t="s">
        <v>3831</v>
      </c>
      <c r="AK388" s="61" t="s">
        <v>3725</v>
      </c>
      <c r="AL388" s="64" t="s">
        <v>77</v>
      </c>
      <c r="AM388" s="64" t="s">
        <v>78</v>
      </c>
      <c r="AN388" s="64"/>
      <c r="AO388" s="64"/>
      <c r="AP388" s="75">
        <v>128965</v>
      </c>
      <c r="AQ388" s="55" t="b">
        <f t="shared" si="6"/>
        <v>1</v>
      </c>
    </row>
    <row r="389" spans="1:43" ht="26.25" customHeight="1" x14ac:dyDescent="0.15">
      <c r="A389" s="60">
        <v>757</v>
      </c>
      <c r="B389" s="80">
        <v>127336</v>
      </c>
      <c r="C389" s="61" t="s">
        <v>492</v>
      </c>
      <c r="D389" s="61" t="s">
        <v>2791</v>
      </c>
      <c r="E389" s="62" t="s">
        <v>1787</v>
      </c>
      <c r="F389" s="62" t="s">
        <v>3669</v>
      </c>
      <c r="G389" s="49">
        <v>30</v>
      </c>
      <c r="H389" s="147"/>
      <c r="I389" s="61" t="s">
        <v>1787</v>
      </c>
      <c r="J389" s="81" t="s">
        <v>49</v>
      </c>
      <c r="K389" s="81" t="s">
        <v>3832</v>
      </c>
      <c r="L389" s="81" t="s">
        <v>51</v>
      </c>
      <c r="M389" s="81" t="s">
        <v>52</v>
      </c>
      <c r="N389" s="81" t="s">
        <v>3833</v>
      </c>
      <c r="O389" s="81" t="s">
        <v>900</v>
      </c>
      <c r="P389" s="81" t="s">
        <v>1357</v>
      </c>
      <c r="Q389" s="81" t="s">
        <v>1357</v>
      </c>
      <c r="R389" s="81" t="s">
        <v>496</v>
      </c>
      <c r="S389" s="81" t="s">
        <v>342</v>
      </c>
      <c r="T389" s="81" t="s">
        <v>59</v>
      </c>
      <c r="U389" s="81" t="s">
        <v>498</v>
      </c>
      <c r="V389" s="81" t="s">
        <v>3834</v>
      </c>
      <c r="W389" s="81" t="s">
        <v>59</v>
      </c>
      <c r="X389" s="81" t="s">
        <v>345</v>
      </c>
      <c r="Y389" s="52" t="s">
        <v>345</v>
      </c>
      <c r="Z389" s="81" t="s">
        <v>59</v>
      </c>
      <c r="AA389" s="81" t="s">
        <v>1501</v>
      </c>
      <c r="AB389" s="81" t="s">
        <v>1784</v>
      </c>
      <c r="AC389" s="81" t="s">
        <v>3835</v>
      </c>
      <c r="AD389" s="81" t="s">
        <v>3836</v>
      </c>
      <c r="AE389" s="81" t="s">
        <v>1794</v>
      </c>
      <c r="AF389" s="81" t="s">
        <v>3684</v>
      </c>
      <c r="AG389" s="81" t="s">
        <v>3837</v>
      </c>
      <c r="AH389" s="81" t="s">
        <v>73</v>
      </c>
      <c r="AI389" s="81" t="s">
        <v>3838</v>
      </c>
      <c r="AJ389" s="82" t="s">
        <v>3839</v>
      </c>
      <c r="AK389" s="61" t="s">
        <v>3725</v>
      </c>
      <c r="AL389" s="64" t="s">
        <v>77</v>
      </c>
      <c r="AM389" s="64" t="s">
        <v>78</v>
      </c>
      <c r="AN389" s="64"/>
      <c r="AO389" s="64"/>
      <c r="AP389" s="75">
        <v>127336</v>
      </c>
      <c r="AQ389" s="55" t="b">
        <f t="shared" si="6"/>
        <v>1</v>
      </c>
    </row>
    <row r="390" spans="1:43" ht="26.25" customHeight="1" x14ac:dyDescent="0.15">
      <c r="A390" s="60">
        <v>758</v>
      </c>
      <c r="B390" s="60">
        <v>108171</v>
      </c>
      <c r="C390" s="61" t="s">
        <v>492</v>
      </c>
      <c r="D390" s="61" t="s">
        <v>2791</v>
      </c>
      <c r="E390" s="62" t="s">
        <v>1787</v>
      </c>
      <c r="F390" s="62" t="s">
        <v>3669</v>
      </c>
      <c r="G390" s="49">
        <v>31</v>
      </c>
      <c r="H390" s="147"/>
      <c r="I390" s="61" t="s">
        <v>2592</v>
      </c>
      <c r="J390" s="61" t="s">
        <v>49</v>
      </c>
      <c r="K390" s="61" t="s">
        <v>3840</v>
      </c>
      <c r="L390" s="61" t="s">
        <v>51</v>
      </c>
      <c r="M390" s="61" t="s">
        <v>52</v>
      </c>
      <c r="N390" s="61" t="s">
        <v>3841</v>
      </c>
      <c r="O390" s="61" t="s">
        <v>900</v>
      </c>
      <c r="P390" s="61" t="s">
        <v>3253</v>
      </c>
      <c r="Q390" s="61" t="s">
        <v>3253</v>
      </c>
      <c r="R390" s="61" t="s">
        <v>496</v>
      </c>
      <c r="S390" s="61" t="s">
        <v>497</v>
      </c>
      <c r="T390" s="61" t="s">
        <v>59</v>
      </c>
      <c r="U390" s="61" t="s">
        <v>498</v>
      </c>
      <c r="V390" s="61" t="s">
        <v>929</v>
      </c>
      <c r="W390" s="61" t="s">
        <v>3842</v>
      </c>
      <c r="X390" s="61" t="s">
        <v>345</v>
      </c>
      <c r="Y390" s="50" t="s">
        <v>345</v>
      </c>
      <c r="Z390" s="61" t="s">
        <v>59</v>
      </c>
      <c r="AA390" s="61" t="s">
        <v>1521</v>
      </c>
      <c r="AB390" s="61" t="s">
        <v>484</v>
      </c>
      <c r="AC390" s="61" t="s">
        <v>3256</v>
      </c>
      <c r="AD390" s="61" t="s">
        <v>3843</v>
      </c>
      <c r="AE390" s="61" t="s">
        <v>3844</v>
      </c>
      <c r="AF390" s="61" t="s">
        <v>3845</v>
      </c>
      <c r="AG390" s="61" t="s">
        <v>3846</v>
      </c>
      <c r="AH390" s="61" t="s">
        <v>73</v>
      </c>
      <c r="AI390" s="61" t="s">
        <v>3847</v>
      </c>
      <c r="AJ390" s="71" t="s">
        <v>3848</v>
      </c>
      <c r="AK390" s="61" t="s">
        <v>3725</v>
      </c>
      <c r="AL390" s="64" t="s">
        <v>77</v>
      </c>
      <c r="AM390" s="64" t="s">
        <v>78</v>
      </c>
      <c r="AN390" s="64"/>
      <c r="AO390" s="64"/>
      <c r="AP390" s="75">
        <v>108171</v>
      </c>
      <c r="AQ390" s="55" t="b">
        <f t="shared" si="6"/>
        <v>1</v>
      </c>
    </row>
    <row r="391" spans="1:43" ht="26.25" customHeight="1" x14ac:dyDescent="0.15">
      <c r="A391" s="60">
        <v>760</v>
      </c>
      <c r="B391" s="80">
        <v>127341</v>
      </c>
      <c r="C391" s="61" t="s">
        <v>492</v>
      </c>
      <c r="D391" s="61" t="s">
        <v>2791</v>
      </c>
      <c r="E391" s="62" t="s">
        <v>1787</v>
      </c>
      <c r="F391" s="62" t="s">
        <v>3669</v>
      </c>
      <c r="G391" s="49">
        <v>33</v>
      </c>
      <c r="H391" s="147"/>
      <c r="I391" s="61" t="s">
        <v>1787</v>
      </c>
      <c r="J391" s="81" t="s">
        <v>49</v>
      </c>
      <c r="K391" s="81" t="s">
        <v>3849</v>
      </c>
      <c r="L391" s="81" t="s">
        <v>217</v>
      </c>
      <c r="M391" s="81" t="s">
        <v>52</v>
      </c>
      <c r="N391" s="81" t="s">
        <v>3850</v>
      </c>
      <c r="O391" s="81" t="s">
        <v>54</v>
      </c>
      <c r="P391" s="81" t="s">
        <v>1357</v>
      </c>
      <c r="Q391" s="81" t="s">
        <v>1357</v>
      </c>
      <c r="R391" s="81" t="s">
        <v>828</v>
      </c>
      <c r="S391" s="81" t="s">
        <v>1824</v>
      </c>
      <c r="T391" s="81" t="s">
        <v>59</v>
      </c>
      <c r="U391" s="81" t="s">
        <v>1730</v>
      </c>
      <c r="V391" s="81" t="s">
        <v>3851</v>
      </c>
      <c r="W391" s="81" t="s">
        <v>3852</v>
      </c>
      <c r="X391" s="81" t="s">
        <v>64</v>
      </c>
      <c r="Y391" s="52" t="s">
        <v>64</v>
      </c>
      <c r="Z391" s="81" t="s">
        <v>65</v>
      </c>
      <c r="AA391" s="81" t="s">
        <v>869</v>
      </c>
      <c r="AB391" s="81" t="s">
        <v>3605</v>
      </c>
      <c r="AC391" s="81" t="s">
        <v>3288</v>
      </c>
      <c r="AD391" s="81" t="s">
        <v>2699</v>
      </c>
      <c r="AE391" s="81" t="s">
        <v>1273</v>
      </c>
      <c r="AF391" s="81" t="s">
        <v>3684</v>
      </c>
      <c r="AG391" s="81" t="s">
        <v>3853</v>
      </c>
      <c r="AH391" s="81" t="s">
        <v>73</v>
      </c>
      <c r="AI391" s="81" t="s">
        <v>3854</v>
      </c>
      <c r="AJ391" s="82" t="s">
        <v>3855</v>
      </c>
      <c r="AK391" s="61" t="s">
        <v>3725</v>
      </c>
      <c r="AL391" s="64" t="s">
        <v>77</v>
      </c>
      <c r="AM391" s="64" t="s">
        <v>78</v>
      </c>
      <c r="AN391" s="64"/>
      <c r="AO391" s="64"/>
      <c r="AP391" s="75">
        <v>127341</v>
      </c>
      <c r="AQ391" s="55" t="b">
        <f t="shared" si="6"/>
        <v>1</v>
      </c>
    </row>
    <row r="392" spans="1:43" ht="26.25" customHeight="1" x14ac:dyDescent="0.15">
      <c r="A392" s="60">
        <v>761</v>
      </c>
      <c r="B392" s="80">
        <v>111945</v>
      </c>
      <c r="C392" s="61" t="s">
        <v>492</v>
      </c>
      <c r="D392" s="61" t="s">
        <v>2791</v>
      </c>
      <c r="E392" s="62" t="s">
        <v>1787</v>
      </c>
      <c r="F392" s="62" t="s">
        <v>3669</v>
      </c>
      <c r="G392" s="49">
        <v>34</v>
      </c>
      <c r="H392" s="147"/>
      <c r="I392" s="61" t="s">
        <v>1787</v>
      </c>
      <c r="J392" s="81" t="s">
        <v>49</v>
      </c>
      <c r="K392" s="81" t="s">
        <v>3856</v>
      </c>
      <c r="L392" s="81" t="s">
        <v>51</v>
      </c>
      <c r="M392" s="81" t="s">
        <v>52</v>
      </c>
      <c r="N392" s="81" t="s">
        <v>3857</v>
      </c>
      <c r="O392" s="81" t="s">
        <v>900</v>
      </c>
      <c r="P392" s="81" t="s">
        <v>3253</v>
      </c>
      <c r="Q392" s="81" t="s">
        <v>3253</v>
      </c>
      <c r="R392" s="81" t="s">
        <v>187</v>
      </c>
      <c r="S392" s="81" t="s">
        <v>916</v>
      </c>
      <c r="T392" s="81" t="s">
        <v>59</v>
      </c>
      <c r="U392" s="81" t="s">
        <v>498</v>
      </c>
      <c r="V392" s="81" t="s">
        <v>3858</v>
      </c>
      <c r="W392" s="81" t="s">
        <v>3859</v>
      </c>
      <c r="X392" s="81" t="s">
        <v>345</v>
      </c>
      <c r="Y392" s="52" t="s">
        <v>667</v>
      </c>
      <c r="Z392" s="81" t="s">
        <v>59</v>
      </c>
      <c r="AA392" s="81" t="s">
        <v>1444</v>
      </c>
      <c r="AB392" s="81" t="s">
        <v>1914</v>
      </c>
      <c r="AC392" s="81" t="s">
        <v>1256</v>
      </c>
      <c r="AD392" s="81" t="s">
        <v>3239</v>
      </c>
      <c r="AE392" s="81" t="s">
        <v>1273</v>
      </c>
      <c r="AF392" s="81" t="s">
        <v>3684</v>
      </c>
      <c r="AG392" s="81" t="s">
        <v>3860</v>
      </c>
      <c r="AH392" s="81" t="s">
        <v>73</v>
      </c>
      <c r="AI392" s="81" t="s">
        <v>3861</v>
      </c>
      <c r="AJ392" s="82" t="s">
        <v>3862</v>
      </c>
      <c r="AK392" s="61" t="s">
        <v>3725</v>
      </c>
      <c r="AL392" s="64" t="s">
        <v>77</v>
      </c>
      <c r="AM392" s="64" t="s">
        <v>78</v>
      </c>
      <c r="AN392" s="64"/>
      <c r="AO392" s="64"/>
      <c r="AP392" s="75">
        <v>111945</v>
      </c>
      <c r="AQ392" s="55" t="b">
        <f t="shared" si="6"/>
        <v>1</v>
      </c>
    </row>
    <row r="393" spans="1:43" ht="26.25" customHeight="1" x14ac:dyDescent="0.15">
      <c r="A393" s="60">
        <v>762</v>
      </c>
      <c r="B393" s="80">
        <v>127347</v>
      </c>
      <c r="C393" s="61" t="s">
        <v>492</v>
      </c>
      <c r="D393" s="61" t="s">
        <v>2791</v>
      </c>
      <c r="E393" s="62" t="s">
        <v>1787</v>
      </c>
      <c r="F393" s="62" t="s">
        <v>3669</v>
      </c>
      <c r="G393" s="49">
        <v>35</v>
      </c>
      <c r="H393" s="147"/>
      <c r="I393" s="61" t="s">
        <v>1787</v>
      </c>
      <c r="J393" s="81" t="s">
        <v>80</v>
      </c>
      <c r="K393" s="81" t="s">
        <v>3863</v>
      </c>
      <c r="L393" s="81" t="s">
        <v>51</v>
      </c>
      <c r="M393" s="81" t="s">
        <v>2126</v>
      </c>
      <c r="N393" s="81" t="s">
        <v>3864</v>
      </c>
      <c r="O393" s="81" t="s">
        <v>900</v>
      </c>
      <c r="P393" s="81" t="s">
        <v>1357</v>
      </c>
      <c r="Q393" s="81" t="s">
        <v>1357</v>
      </c>
      <c r="R393" s="81" t="s">
        <v>171</v>
      </c>
      <c r="S393" s="81" t="s">
        <v>270</v>
      </c>
      <c r="T393" s="81" t="s">
        <v>59</v>
      </c>
      <c r="U393" s="81" t="s">
        <v>498</v>
      </c>
      <c r="V393" s="81" t="s">
        <v>3865</v>
      </c>
      <c r="W393" s="81" t="s">
        <v>59</v>
      </c>
      <c r="X393" s="81" t="s">
        <v>345</v>
      </c>
      <c r="Y393" s="52" t="s">
        <v>345</v>
      </c>
      <c r="Z393" s="81" t="s">
        <v>59</v>
      </c>
      <c r="AA393" s="81" t="s">
        <v>3059</v>
      </c>
      <c r="AB393" s="81" t="s">
        <v>512</v>
      </c>
      <c r="AC393" s="81" t="s">
        <v>1256</v>
      </c>
      <c r="AD393" s="81" t="s">
        <v>2699</v>
      </c>
      <c r="AE393" s="81" t="s">
        <v>3013</v>
      </c>
      <c r="AF393" s="81" t="s">
        <v>3684</v>
      </c>
      <c r="AG393" s="81" t="s">
        <v>3866</v>
      </c>
      <c r="AH393" s="81" t="s">
        <v>73</v>
      </c>
      <c r="AI393" s="81" t="s">
        <v>3867</v>
      </c>
      <c r="AJ393" s="82" t="s">
        <v>3868</v>
      </c>
      <c r="AK393" s="61" t="s">
        <v>3725</v>
      </c>
      <c r="AL393" s="64" t="s">
        <v>77</v>
      </c>
      <c r="AM393" s="64" t="s">
        <v>78</v>
      </c>
      <c r="AN393" s="64"/>
      <c r="AO393" s="64"/>
      <c r="AP393" s="75">
        <v>127347</v>
      </c>
      <c r="AQ393" s="55" t="b">
        <f t="shared" si="6"/>
        <v>1</v>
      </c>
    </row>
    <row r="394" spans="1:43" ht="26.25" customHeight="1" x14ac:dyDescent="0.15">
      <c r="A394" s="60">
        <v>763</v>
      </c>
      <c r="B394" s="80">
        <v>129786</v>
      </c>
      <c r="C394" s="61" t="s">
        <v>492</v>
      </c>
      <c r="D394" s="61" t="s">
        <v>2791</v>
      </c>
      <c r="E394" s="62" t="s">
        <v>1787</v>
      </c>
      <c r="F394" s="62" t="s">
        <v>3669</v>
      </c>
      <c r="G394" s="49">
        <v>36</v>
      </c>
      <c r="H394" s="147"/>
      <c r="I394" s="61" t="s">
        <v>1787</v>
      </c>
      <c r="J394" s="81" t="s">
        <v>80</v>
      </c>
      <c r="K394" s="81" t="s">
        <v>3869</v>
      </c>
      <c r="L394" s="81" t="s">
        <v>51</v>
      </c>
      <c r="M394" s="81" t="s">
        <v>52</v>
      </c>
      <c r="N394" s="81" t="s">
        <v>3870</v>
      </c>
      <c r="O394" s="81" t="s">
        <v>900</v>
      </c>
      <c r="P394" s="81" t="s">
        <v>1357</v>
      </c>
      <c r="Q394" s="81" t="s">
        <v>1357</v>
      </c>
      <c r="R394" s="81" t="s">
        <v>915</v>
      </c>
      <c r="S394" s="81" t="s">
        <v>569</v>
      </c>
      <c r="T394" s="81" t="s">
        <v>59</v>
      </c>
      <c r="U394" s="81" t="s">
        <v>498</v>
      </c>
      <c r="V394" s="81" t="s">
        <v>3871</v>
      </c>
      <c r="W394" s="81" t="s">
        <v>59</v>
      </c>
      <c r="X394" s="81" t="s">
        <v>345</v>
      </c>
      <c r="Y394" s="52" t="s">
        <v>345</v>
      </c>
      <c r="Z394" s="81" t="s">
        <v>59</v>
      </c>
      <c r="AA394" s="81" t="s">
        <v>1783</v>
      </c>
      <c r="AB394" s="81" t="s">
        <v>1784</v>
      </c>
      <c r="AC394" s="81" t="s">
        <v>3288</v>
      </c>
      <c r="AD394" s="81" t="s">
        <v>1398</v>
      </c>
      <c r="AE394" s="81" t="s">
        <v>3872</v>
      </c>
      <c r="AF394" s="81" t="s">
        <v>3684</v>
      </c>
      <c r="AG394" s="81" t="s">
        <v>3873</v>
      </c>
      <c r="AH394" s="81" t="s">
        <v>73</v>
      </c>
      <c r="AI394" s="81" t="s">
        <v>3874</v>
      </c>
      <c r="AJ394" s="82" t="s">
        <v>3875</v>
      </c>
      <c r="AK394" s="61" t="s">
        <v>3725</v>
      </c>
      <c r="AL394" s="64" t="s">
        <v>77</v>
      </c>
      <c r="AM394" s="64" t="s">
        <v>78</v>
      </c>
      <c r="AN394" s="64"/>
      <c r="AO394" s="64"/>
      <c r="AP394" s="75">
        <v>129786</v>
      </c>
      <c r="AQ394" s="55" t="b">
        <f t="shared" si="6"/>
        <v>1</v>
      </c>
    </row>
    <row r="395" spans="1:43" ht="26.25" customHeight="1" x14ac:dyDescent="0.15">
      <c r="A395" s="60">
        <v>764</v>
      </c>
      <c r="B395" s="60">
        <v>130093</v>
      </c>
      <c r="C395" s="61" t="s">
        <v>492</v>
      </c>
      <c r="D395" s="61" t="s">
        <v>2791</v>
      </c>
      <c r="E395" s="62" t="s">
        <v>1787</v>
      </c>
      <c r="F395" s="62" t="s">
        <v>3669</v>
      </c>
      <c r="G395" s="49">
        <v>37</v>
      </c>
      <c r="H395" s="147"/>
      <c r="I395" s="61" t="s">
        <v>1787</v>
      </c>
      <c r="J395" s="61" t="s">
        <v>49</v>
      </c>
      <c r="K395" s="61" t="s">
        <v>3876</v>
      </c>
      <c r="L395" s="61" t="s">
        <v>217</v>
      </c>
      <c r="M395" s="61" t="s">
        <v>52</v>
      </c>
      <c r="N395" s="61" t="s">
        <v>3877</v>
      </c>
      <c r="O395" s="61" t="s">
        <v>900</v>
      </c>
      <c r="P395" s="61" t="s">
        <v>1357</v>
      </c>
      <c r="Q395" s="61" t="s">
        <v>1357</v>
      </c>
      <c r="R395" s="61" t="s">
        <v>3739</v>
      </c>
      <c r="S395" s="61" t="s">
        <v>342</v>
      </c>
      <c r="T395" s="61" t="s">
        <v>59</v>
      </c>
      <c r="U395" s="61" t="s">
        <v>498</v>
      </c>
      <c r="V395" s="61" t="s">
        <v>3234</v>
      </c>
      <c r="W395" s="61" t="s">
        <v>59</v>
      </c>
      <c r="X395" s="61" t="s">
        <v>345</v>
      </c>
      <c r="Y395" s="50" t="s">
        <v>345</v>
      </c>
      <c r="Z395" s="61" t="s">
        <v>59</v>
      </c>
      <c r="AA395" s="61" t="s">
        <v>2837</v>
      </c>
      <c r="AB395" s="61" t="s">
        <v>1784</v>
      </c>
      <c r="AC395" s="61" t="s">
        <v>3288</v>
      </c>
      <c r="AD395" s="61" t="s">
        <v>2699</v>
      </c>
      <c r="AE395" s="61" t="s">
        <v>1273</v>
      </c>
      <c r="AF395" s="61" t="s">
        <v>3684</v>
      </c>
      <c r="AG395" s="61" t="s">
        <v>3878</v>
      </c>
      <c r="AH395" s="61" t="s">
        <v>73</v>
      </c>
      <c r="AI395" s="61" t="s">
        <v>3879</v>
      </c>
      <c r="AJ395" s="71" t="s">
        <v>3880</v>
      </c>
      <c r="AK395" s="61" t="s">
        <v>3725</v>
      </c>
      <c r="AL395" s="64" t="s">
        <v>77</v>
      </c>
      <c r="AM395" s="64" t="s">
        <v>78</v>
      </c>
      <c r="AN395" s="64"/>
      <c r="AO395" s="64"/>
      <c r="AP395" s="75">
        <v>130093</v>
      </c>
      <c r="AQ395" s="55" t="b">
        <f t="shared" si="6"/>
        <v>1</v>
      </c>
    </row>
    <row r="396" spans="1:43" ht="26.25" customHeight="1" x14ac:dyDescent="0.15">
      <c r="A396" s="60">
        <v>766</v>
      </c>
      <c r="B396" s="60">
        <v>131523</v>
      </c>
      <c r="C396" s="61" t="s">
        <v>492</v>
      </c>
      <c r="D396" s="61" t="s">
        <v>2791</v>
      </c>
      <c r="E396" s="62" t="s">
        <v>1787</v>
      </c>
      <c r="F396" s="62" t="s">
        <v>3669</v>
      </c>
      <c r="G396" s="49">
        <v>39</v>
      </c>
      <c r="H396" s="147"/>
      <c r="I396" s="61" t="s">
        <v>1787</v>
      </c>
      <c r="J396" s="61" t="s">
        <v>80</v>
      </c>
      <c r="K396" s="61" t="s">
        <v>3881</v>
      </c>
      <c r="L396" s="61" t="s">
        <v>217</v>
      </c>
      <c r="M396" s="61" t="s">
        <v>52</v>
      </c>
      <c r="N396" s="61" t="s">
        <v>3882</v>
      </c>
      <c r="O396" s="61" t="s">
        <v>900</v>
      </c>
      <c r="P396" s="61" t="s">
        <v>3253</v>
      </c>
      <c r="Q396" s="61" t="s">
        <v>3253</v>
      </c>
      <c r="R396" s="61" t="s">
        <v>1048</v>
      </c>
      <c r="S396" s="61" t="s">
        <v>3883</v>
      </c>
      <c r="T396" s="61" t="s">
        <v>59</v>
      </c>
      <c r="U396" s="61" t="s">
        <v>498</v>
      </c>
      <c r="V396" s="61" t="s">
        <v>3884</v>
      </c>
      <c r="W396" s="61" t="s">
        <v>59</v>
      </c>
      <c r="X396" s="61" t="s">
        <v>345</v>
      </c>
      <c r="Y396" s="50" t="s">
        <v>345</v>
      </c>
      <c r="Z396" s="61" t="s">
        <v>59</v>
      </c>
      <c r="AA396" s="61" t="s">
        <v>1501</v>
      </c>
      <c r="AB396" s="61" t="s">
        <v>1784</v>
      </c>
      <c r="AC396" s="61" t="s">
        <v>3835</v>
      </c>
      <c r="AD396" s="61" t="s">
        <v>1398</v>
      </c>
      <c r="AE396" s="61" t="s">
        <v>3013</v>
      </c>
      <c r="AF396" s="61" t="s">
        <v>3684</v>
      </c>
      <c r="AG396" s="61" t="s">
        <v>3885</v>
      </c>
      <c r="AH396" s="61" t="s">
        <v>73</v>
      </c>
      <c r="AI396" s="61" t="s">
        <v>3886</v>
      </c>
      <c r="AJ396" s="71" t="s">
        <v>3887</v>
      </c>
      <c r="AK396" s="61" t="s">
        <v>3725</v>
      </c>
      <c r="AL396" s="64" t="s">
        <v>77</v>
      </c>
      <c r="AM396" s="64" t="s">
        <v>78</v>
      </c>
      <c r="AN396" s="64"/>
      <c r="AO396" s="64"/>
      <c r="AP396" s="75">
        <v>131523</v>
      </c>
      <c r="AQ396" s="55" t="b">
        <f t="shared" si="6"/>
        <v>1</v>
      </c>
    </row>
    <row r="397" spans="1:43" ht="26.25" customHeight="1" x14ac:dyDescent="0.15">
      <c r="A397" s="60">
        <v>767</v>
      </c>
      <c r="B397" s="60">
        <v>129018</v>
      </c>
      <c r="C397" s="61" t="s">
        <v>492</v>
      </c>
      <c r="D397" s="61" t="s">
        <v>2791</v>
      </c>
      <c r="E397" s="62" t="s">
        <v>1787</v>
      </c>
      <c r="F397" s="62" t="s">
        <v>3669</v>
      </c>
      <c r="G397" s="49">
        <v>40</v>
      </c>
      <c r="H397" s="147"/>
      <c r="I397" s="61" t="s">
        <v>1787</v>
      </c>
      <c r="J397" s="61" t="s">
        <v>80</v>
      </c>
      <c r="K397" s="61" t="s">
        <v>3888</v>
      </c>
      <c r="L397" s="61" t="s">
        <v>217</v>
      </c>
      <c r="M397" s="61" t="s">
        <v>52</v>
      </c>
      <c r="N397" s="61" t="s">
        <v>3889</v>
      </c>
      <c r="O397" s="61" t="s">
        <v>900</v>
      </c>
      <c r="P397" s="61" t="s">
        <v>3664</v>
      </c>
      <c r="Q397" s="61" t="s">
        <v>3664</v>
      </c>
      <c r="R397" s="61" t="s">
        <v>723</v>
      </c>
      <c r="S397" s="61" t="s">
        <v>3890</v>
      </c>
      <c r="T397" s="61" t="s">
        <v>59</v>
      </c>
      <c r="U397" s="61" t="s">
        <v>498</v>
      </c>
      <c r="V397" s="61" t="s">
        <v>3891</v>
      </c>
      <c r="W397" s="61" t="s">
        <v>3892</v>
      </c>
      <c r="X397" s="61" t="s">
        <v>345</v>
      </c>
      <c r="Y397" s="50" t="s">
        <v>345</v>
      </c>
      <c r="Z397" s="61" t="s">
        <v>59</v>
      </c>
      <c r="AA397" s="61" t="s">
        <v>759</v>
      </c>
      <c r="AB397" s="61" t="s">
        <v>345</v>
      </c>
      <c r="AC397" s="61" t="s">
        <v>402</v>
      </c>
      <c r="AD397" s="61" t="s">
        <v>1398</v>
      </c>
      <c r="AE397" s="61" t="s">
        <v>1273</v>
      </c>
      <c r="AF397" s="61" t="s">
        <v>3684</v>
      </c>
      <c r="AG397" s="61" t="s">
        <v>3893</v>
      </c>
      <c r="AH397" s="61" t="s">
        <v>73</v>
      </c>
      <c r="AI397" s="61" t="s">
        <v>3894</v>
      </c>
      <c r="AJ397" s="71" t="s">
        <v>3895</v>
      </c>
      <c r="AK397" s="61" t="s">
        <v>3725</v>
      </c>
      <c r="AL397" s="64" t="s">
        <v>77</v>
      </c>
      <c r="AM397" s="64" t="s">
        <v>78</v>
      </c>
      <c r="AN397" s="64"/>
      <c r="AO397" s="64"/>
      <c r="AP397" s="75">
        <v>129018</v>
      </c>
      <c r="AQ397" s="55" t="b">
        <f t="shared" si="6"/>
        <v>1</v>
      </c>
    </row>
    <row r="398" spans="1:43" ht="26.25" customHeight="1" x14ac:dyDescent="0.15">
      <c r="A398" s="60">
        <v>768</v>
      </c>
      <c r="B398" s="60">
        <v>132365</v>
      </c>
      <c r="C398" s="61" t="s">
        <v>492</v>
      </c>
      <c r="D398" s="61" t="s">
        <v>2791</v>
      </c>
      <c r="E398" s="62" t="s">
        <v>1787</v>
      </c>
      <c r="F398" s="62" t="s">
        <v>3669</v>
      </c>
      <c r="G398" s="49">
        <v>41</v>
      </c>
      <c r="H398" s="147"/>
      <c r="I398" s="61" t="s">
        <v>1787</v>
      </c>
      <c r="J398" s="61" t="s">
        <v>49</v>
      </c>
      <c r="K398" s="61" t="s">
        <v>3896</v>
      </c>
      <c r="L398" s="61" t="s">
        <v>217</v>
      </c>
      <c r="M398" s="61" t="s">
        <v>3897</v>
      </c>
      <c r="N398" s="61" t="s">
        <v>1628</v>
      </c>
      <c r="O398" s="61" t="s">
        <v>900</v>
      </c>
      <c r="P398" s="61" t="s">
        <v>3167</v>
      </c>
      <c r="Q398" s="61" t="s">
        <v>2980</v>
      </c>
      <c r="R398" s="61" t="s">
        <v>611</v>
      </c>
      <c r="S398" s="61" t="s">
        <v>788</v>
      </c>
      <c r="T398" s="61" t="s">
        <v>59</v>
      </c>
      <c r="U398" s="61" t="s">
        <v>498</v>
      </c>
      <c r="V398" s="61" t="s">
        <v>3898</v>
      </c>
      <c r="W398" s="61" t="s">
        <v>3151</v>
      </c>
      <c r="X398" s="61" t="s">
        <v>345</v>
      </c>
      <c r="Y398" s="50" t="s">
        <v>345</v>
      </c>
      <c r="Z398" s="61" t="s">
        <v>59</v>
      </c>
      <c r="AA398" s="61" t="s">
        <v>2837</v>
      </c>
      <c r="AB398" s="61" t="s">
        <v>59</v>
      </c>
      <c r="AC398" s="61" t="s">
        <v>1397</v>
      </c>
      <c r="AD398" s="61" t="s">
        <v>3899</v>
      </c>
      <c r="AE398" s="61" t="s">
        <v>3900</v>
      </c>
      <c r="AF398" s="61" t="s">
        <v>3684</v>
      </c>
      <c r="AG398" s="61" t="s">
        <v>3901</v>
      </c>
      <c r="AH398" s="61" t="s">
        <v>73</v>
      </c>
      <c r="AI398" s="61" t="s">
        <v>3902</v>
      </c>
      <c r="AJ398" s="71" t="s">
        <v>3903</v>
      </c>
      <c r="AK398" s="61" t="s">
        <v>3725</v>
      </c>
      <c r="AL398" s="64" t="s">
        <v>77</v>
      </c>
      <c r="AM398" s="64" t="s">
        <v>78</v>
      </c>
      <c r="AN398" s="64"/>
      <c r="AO398" s="64"/>
      <c r="AP398" s="75">
        <v>132365</v>
      </c>
      <c r="AQ398" s="55" t="b">
        <f t="shared" si="6"/>
        <v>1</v>
      </c>
    </row>
    <row r="399" spans="1:43" ht="26.25" customHeight="1" x14ac:dyDescent="0.15">
      <c r="A399" s="60">
        <v>769</v>
      </c>
      <c r="B399" s="80">
        <v>129751</v>
      </c>
      <c r="C399" s="61" t="s">
        <v>492</v>
      </c>
      <c r="D399" s="61" t="s">
        <v>2791</v>
      </c>
      <c r="E399" s="62" t="s">
        <v>1787</v>
      </c>
      <c r="F399" s="62" t="s">
        <v>3669</v>
      </c>
      <c r="G399" s="49">
        <v>42</v>
      </c>
      <c r="H399" s="147"/>
      <c r="I399" s="61" t="s">
        <v>1787</v>
      </c>
      <c r="J399" s="81" t="s">
        <v>80</v>
      </c>
      <c r="K399" s="81" t="s">
        <v>3904</v>
      </c>
      <c r="L399" s="81" t="s">
        <v>51</v>
      </c>
      <c r="M399" s="81" t="s">
        <v>52</v>
      </c>
      <c r="N399" s="81" t="s">
        <v>3905</v>
      </c>
      <c r="O399" s="81" t="s">
        <v>900</v>
      </c>
      <c r="P399" s="81" t="s">
        <v>3906</v>
      </c>
      <c r="Q399" s="81" t="s">
        <v>3906</v>
      </c>
      <c r="R399" s="81" t="s">
        <v>171</v>
      </c>
      <c r="S399" s="81" t="s">
        <v>736</v>
      </c>
      <c r="T399" s="81" t="s">
        <v>59</v>
      </c>
      <c r="U399" s="81" t="s">
        <v>498</v>
      </c>
      <c r="V399" s="81" t="s">
        <v>1374</v>
      </c>
      <c r="W399" s="81" t="s">
        <v>3684</v>
      </c>
      <c r="X399" s="81" t="s">
        <v>345</v>
      </c>
      <c r="Y399" s="52" t="s">
        <v>345</v>
      </c>
      <c r="Z399" s="81" t="s">
        <v>59</v>
      </c>
      <c r="AA399" s="81" t="s">
        <v>511</v>
      </c>
      <c r="AB399" s="81" t="s">
        <v>1784</v>
      </c>
      <c r="AC399" s="81" t="s">
        <v>989</v>
      </c>
      <c r="AD399" s="81" t="s">
        <v>2219</v>
      </c>
      <c r="AE399" s="81" t="s">
        <v>1794</v>
      </c>
      <c r="AF399" s="81" t="s">
        <v>3684</v>
      </c>
      <c r="AG399" s="81" t="s">
        <v>3907</v>
      </c>
      <c r="AH399" s="81" t="s">
        <v>73</v>
      </c>
      <c r="AI399" s="81" t="s">
        <v>3908</v>
      </c>
      <c r="AJ399" s="82" t="s">
        <v>3909</v>
      </c>
      <c r="AK399" s="61" t="s">
        <v>3725</v>
      </c>
      <c r="AL399" s="64" t="s">
        <v>77</v>
      </c>
      <c r="AM399" s="64" t="s">
        <v>78</v>
      </c>
      <c r="AN399" s="64"/>
      <c r="AO399" s="64"/>
      <c r="AP399" s="75">
        <v>129751</v>
      </c>
      <c r="AQ399" s="55" t="b">
        <f t="shared" si="6"/>
        <v>1</v>
      </c>
    </row>
    <row r="400" spans="1:43" ht="26.25" customHeight="1" x14ac:dyDescent="0.15">
      <c r="A400" s="60">
        <v>770</v>
      </c>
      <c r="B400" s="80">
        <v>109485</v>
      </c>
      <c r="C400" s="61" t="s">
        <v>492</v>
      </c>
      <c r="D400" s="61" t="s">
        <v>2791</v>
      </c>
      <c r="E400" s="62" t="s">
        <v>1787</v>
      </c>
      <c r="F400" s="62" t="s">
        <v>3669</v>
      </c>
      <c r="G400" s="49">
        <v>43</v>
      </c>
      <c r="H400" s="147"/>
      <c r="I400" s="61" t="s">
        <v>1787</v>
      </c>
      <c r="J400" s="81" t="s">
        <v>49</v>
      </c>
      <c r="K400" s="81" t="s">
        <v>3910</v>
      </c>
      <c r="L400" s="81" t="s">
        <v>217</v>
      </c>
      <c r="M400" s="81" t="s">
        <v>52</v>
      </c>
      <c r="N400" s="81" t="s">
        <v>3911</v>
      </c>
      <c r="O400" s="81" t="s">
        <v>54</v>
      </c>
      <c r="P400" s="81" t="s">
        <v>3912</v>
      </c>
      <c r="Q400" s="81" t="s">
        <v>3906</v>
      </c>
      <c r="R400" s="81" t="s">
        <v>723</v>
      </c>
      <c r="S400" s="81" t="s">
        <v>342</v>
      </c>
      <c r="T400" s="81" t="s">
        <v>1718</v>
      </c>
      <c r="U400" s="81" t="s">
        <v>498</v>
      </c>
      <c r="V400" s="81" t="s">
        <v>929</v>
      </c>
      <c r="W400" s="81" t="s">
        <v>3913</v>
      </c>
      <c r="X400" s="81" t="s">
        <v>345</v>
      </c>
      <c r="Y400" s="52" t="s">
        <v>345</v>
      </c>
      <c r="Z400" s="81" t="s">
        <v>59</v>
      </c>
      <c r="AA400" s="81" t="s">
        <v>3914</v>
      </c>
      <c r="AB400" s="81" t="s">
        <v>3915</v>
      </c>
      <c r="AC400" s="81" t="s">
        <v>3554</v>
      </c>
      <c r="AD400" s="81" t="s">
        <v>560</v>
      </c>
      <c r="AE400" s="81" t="s">
        <v>3916</v>
      </c>
      <c r="AF400" s="81" t="s">
        <v>3684</v>
      </c>
      <c r="AG400" s="81" t="s">
        <v>3917</v>
      </c>
      <c r="AH400" s="81" t="s">
        <v>73</v>
      </c>
      <c r="AI400" s="81" t="s">
        <v>3918</v>
      </c>
      <c r="AJ400" s="82" t="s">
        <v>3919</v>
      </c>
      <c r="AK400" s="61" t="s">
        <v>3725</v>
      </c>
      <c r="AL400" s="64" t="s">
        <v>77</v>
      </c>
      <c r="AM400" s="64" t="s">
        <v>78</v>
      </c>
      <c r="AN400" s="64"/>
      <c r="AO400" s="64"/>
      <c r="AP400" s="75">
        <v>109485</v>
      </c>
      <c r="AQ400" s="55" t="b">
        <f t="shared" si="6"/>
        <v>1</v>
      </c>
    </row>
    <row r="401" spans="1:43" ht="26.25" customHeight="1" x14ac:dyDescent="0.15">
      <c r="A401" s="60">
        <v>771</v>
      </c>
      <c r="B401" s="60">
        <v>130040</v>
      </c>
      <c r="C401" s="61" t="s">
        <v>492</v>
      </c>
      <c r="D401" s="61" t="s">
        <v>2791</v>
      </c>
      <c r="E401" s="62" t="s">
        <v>1787</v>
      </c>
      <c r="F401" s="62" t="s">
        <v>3669</v>
      </c>
      <c r="G401" s="49">
        <v>44</v>
      </c>
      <c r="H401" s="147"/>
      <c r="I401" s="61" t="s">
        <v>1787</v>
      </c>
      <c r="J401" s="61" t="s">
        <v>49</v>
      </c>
      <c r="K401" s="61" t="s">
        <v>3920</v>
      </c>
      <c r="L401" s="61" t="s">
        <v>51</v>
      </c>
      <c r="M401" s="61" t="s">
        <v>52</v>
      </c>
      <c r="N401" s="61" t="s">
        <v>3188</v>
      </c>
      <c r="O401" s="61" t="s">
        <v>900</v>
      </c>
      <c r="P401" s="61" t="s">
        <v>3921</v>
      </c>
      <c r="Q401" s="81" t="s">
        <v>3906</v>
      </c>
      <c r="R401" s="61" t="s">
        <v>3922</v>
      </c>
      <c r="S401" s="61" t="s">
        <v>3923</v>
      </c>
      <c r="T401" s="61" t="s">
        <v>59</v>
      </c>
      <c r="U401" s="61" t="s">
        <v>498</v>
      </c>
      <c r="V401" s="61" t="s">
        <v>3924</v>
      </c>
      <c r="W401" s="61" t="s">
        <v>3925</v>
      </c>
      <c r="X401" s="61" t="s">
        <v>345</v>
      </c>
      <c r="Y401" s="50" t="s">
        <v>345</v>
      </c>
      <c r="Z401" s="61" t="s">
        <v>59</v>
      </c>
      <c r="AA401" s="61" t="s">
        <v>3914</v>
      </c>
      <c r="AB401" s="61" t="s">
        <v>3926</v>
      </c>
      <c r="AC401" s="61" t="s">
        <v>3554</v>
      </c>
      <c r="AD401" s="61" t="s">
        <v>3927</v>
      </c>
      <c r="AE401" s="61" t="s">
        <v>3928</v>
      </c>
      <c r="AF401" s="61" t="s">
        <v>3684</v>
      </c>
      <c r="AG401" s="61" t="s">
        <v>3929</v>
      </c>
      <c r="AH401" s="61" t="s">
        <v>73</v>
      </c>
      <c r="AI401" s="61" t="s">
        <v>3930</v>
      </c>
      <c r="AJ401" s="71" t="s">
        <v>3931</v>
      </c>
      <c r="AK401" s="61" t="s">
        <v>3725</v>
      </c>
      <c r="AL401" s="64" t="s">
        <v>77</v>
      </c>
      <c r="AM401" s="64" t="s">
        <v>78</v>
      </c>
      <c r="AN401" s="64"/>
      <c r="AO401" s="64"/>
      <c r="AP401" s="75">
        <v>130040</v>
      </c>
      <c r="AQ401" s="55" t="b">
        <f t="shared" si="6"/>
        <v>1</v>
      </c>
    </row>
    <row r="402" spans="1:43" ht="26.25" customHeight="1" x14ac:dyDescent="0.15">
      <c r="A402" s="60">
        <v>772</v>
      </c>
      <c r="B402" s="80">
        <v>127233</v>
      </c>
      <c r="C402" s="61" t="s">
        <v>492</v>
      </c>
      <c r="D402" s="61" t="s">
        <v>2791</v>
      </c>
      <c r="E402" s="62" t="s">
        <v>1787</v>
      </c>
      <c r="F402" s="62" t="s">
        <v>3669</v>
      </c>
      <c r="G402" s="49">
        <v>45</v>
      </c>
      <c r="H402" s="147"/>
      <c r="I402" s="61" t="s">
        <v>2546</v>
      </c>
      <c r="J402" s="81" t="s">
        <v>49</v>
      </c>
      <c r="K402" s="81" t="s">
        <v>3932</v>
      </c>
      <c r="L402" s="81" t="s">
        <v>217</v>
      </c>
      <c r="M402" s="81" t="s">
        <v>52</v>
      </c>
      <c r="N402" s="81" t="s">
        <v>3933</v>
      </c>
      <c r="O402" s="81" t="s">
        <v>900</v>
      </c>
      <c r="P402" s="81" t="s">
        <v>3253</v>
      </c>
      <c r="Q402" s="61" t="s">
        <v>3906</v>
      </c>
      <c r="R402" s="81" t="s">
        <v>723</v>
      </c>
      <c r="S402" s="81" t="s">
        <v>680</v>
      </c>
      <c r="T402" s="81" t="s">
        <v>59</v>
      </c>
      <c r="U402" s="81" t="s">
        <v>498</v>
      </c>
      <c r="V402" s="81" t="s">
        <v>853</v>
      </c>
      <c r="W402" s="81" t="s">
        <v>59</v>
      </c>
      <c r="X402" s="81" t="s">
        <v>345</v>
      </c>
      <c r="Y402" s="52" t="s">
        <v>345</v>
      </c>
      <c r="Z402" s="81" t="s">
        <v>59</v>
      </c>
      <c r="AA402" s="81" t="s">
        <v>3934</v>
      </c>
      <c r="AB402" s="81" t="s">
        <v>3935</v>
      </c>
      <c r="AC402" s="81" t="s">
        <v>3936</v>
      </c>
      <c r="AD402" s="81" t="s">
        <v>3937</v>
      </c>
      <c r="AE402" s="81" t="s">
        <v>3938</v>
      </c>
      <c r="AF402" s="81" t="s">
        <v>2404</v>
      </c>
      <c r="AG402" s="81" t="s">
        <v>3939</v>
      </c>
      <c r="AH402" s="81" t="s">
        <v>73</v>
      </c>
      <c r="AI402" s="81" t="s">
        <v>3940</v>
      </c>
      <c r="AJ402" s="82" t="s">
        <v>3941</v>
      </c>
      <c r="AK402" s="61" t="s">
        <v>3725</v>
      </c>
      <c r="AL402" s="64" t="s">
        <v>77</v>
      </c>
      <c r="AM402" s="64" t="s">
        <v>78</v>
      </c>
      <c r="AN402" s="64"/>
      <c r="AO402" s="64"/>
      <c r="AP402" s="75">
        <v>127233</v>
      </c>
      <c r="AQ402" s="55" t="b">
        <f t="shared" si="6"/>
        <v>1</v>
      </c>
    </row>
    <row r="403" spans="1:43" ht="26.25" customHeight="1" x14ac:dyDescent="0.15">
      <c r="A403" s="60">
        <v>773</v>
      </c>
      <c r="B403" s="80">
        <v>127713</v>
      </c>
      <c r="C403" s="61" t="s">
        <v>492</v>
      </c>
      <c r="D403" s="61" t="s">
        <v>2791</v>
      </c>
      <c r="E403" s="62" t="s">
        <v>1787</v>
      </c>
      <c r="F403" s="62" t="s">
        <v>3669</v>
      </c>
      <c r="G403" s="49">
        <v>46</v>
      </c>
      <c r="H403" s="147"/>
      <c r="I403" s="61" t="s">
        <v>1787</v>
      </c>
      <c r="J403" s="81" t="s">
        <v>49</v>
      </c>
      <c r="K403" s="81" t="s">
        <v>3942</v>
      </c>
      <c r="L403" s="81" t="s">
        <v>217</v>
      </c>
      <c r="M403" s="81" t="s">
        <v>52</v>
      </c>
      <c r="N403" s="81" t="s">
        <v>3225</v>
      </c>
      <c r="O403" s="81" t="s">
        <v>115</v>
      </c>
      <c r="P403" s="81" t="s">
        <v>3921</v>
      </c>
      <c r="Q403" s="81" t="s">
        <v>3921</v>
      </c>
      <c r="R403" s="81" t="s">
        <v>3943</v>
      </c>
      <c r="S403" s="81" t="s">
        <v>736</v>
      </c>
      <c r="T403" s="81" t="s">
        <v>80</v>
      </c>
      <c r="U403" s="81" t="s">
        <v>498</v>
      </c>
      <c r="V403" s="81" t="s">
        <v>3944</v>
      </c>
      <c r="W403" s="81" t="s">
        <v>3945</v>
      </c>
      <c r="X403" s="81" t="s">
        <v>345</v>
      </c>
      <c r="Y403" s="52" t="s">
        <v>345</v>
      </c>
      <c r="Z403" s="81" t="s">
        <v>59</v>
      </c>
      <c r="AA403" s="81" t="s">
        <v>3946</v>
      </c>
      <c r="AB403" s="81" t="s">
        <v>1784</v>
      </c>
      <c r="AC403" s="81" t="s">
        <v>3256</v>
      </c>
      <c r="AD403" s="81" t="s">
        <v>3947</v>
      </c>
      <c r="AE403" s="81" t="s">
        <v>492</v>
      </c>
      <c r="AF403" s="81" t="s">
        <v>3684</v>
      </c>
      <c r="AG403" s="81" t="s">
        <v>3948</v>
      </c>
      <c r="AH403" s="81" t="s">
        <v>73</v>
      </c>
      <c r="AI403" s="81" t="s">
        <v>3949</v>
      </c>
      <c r="AJ403" s="82" t="s">
        <v>3950</v>
      </c>
      <c r="AK403" s="61" t="s">
        <v>3725</v>
      </c>
      <c r="AL403" s="64" t="s">
        <v>77</v>
      </c>
      <c r="AM403" s="64" t="s">
        <v>78</v>
      </c>
      <c r="AN403" s="64"/>
      <c r="AO403" s="64"/>
      <c r="AP403" s="75">
        <v>127713</v>
      </c>
      <c r="AQ403" s="55" t="b">
        <f t="shared" si="6"/>
        <v>1</v>
      </c>
    </row>
    <row r="404" spans="1:43" ht="26.25" customHeight="1" x14ac:dyDescent="0.15">
      <c r="A404" s="60">
        <v>774</v>
      </c>
      <c r="B404" s="60">
        <v>130077</v>
      </c>
      <c r="C404" s="61" t="s">
        <v>492</v>
      </c>
      <c r="D404" s="61" t="s">
        <v>2791</v>
      </c>
      <c r="E404" s="62" t="s">
        <v>1787</v>
      </c>
      <c r="F404" s="62" t="s">
        <v>3669</v>
      </c>
      <c r="G404" s="49">
        <v>47</v>
      </c>
      <c r="H404" s="147"/>
      <c r="I404" s="61" t="s">
        <v>1787</v>
      </c>
      <c r="J404" s="61" t="s">
        <v>49</v>
      </c>
      <c r="K404" s="61" t="s">
        <v>3951</v>
      </c>
      <c r="L404" s="61" t="s">
        <v>51</v>
      </c>
      <c r="M404" s="61" t="s">
        <v>52</v>
      </c>
      <c r="N404" s="61" t="s">
        <v>3952</v>
      </c>
      <c r="O404" s="61" t="s">
        <v>900</v>
      </c>
      <c r="P404" s="61" t="s">
        <v>2075</v>
      </c>
      <c r="Q404" s="61" t="s">
        <v>2075</v>
      </c>
      <c r="R404" s="61" t="s">
        <v>1127</v>
      </c>
      <c r="S404" s="61" t="s">
        <v>2553</v>
      </c>
      <c r="T404" s="61" t="s">
        <v>59</v>
      </c>
      <c r="U404" s="61" t="s">
        <v>498</v>
      </c>
      <c r="V404" s="61" t="s">
        <v>3953</v>
      </c>
      <c r="W404" s="61" t="s">
        <v>59</v>
      </c>
      <c r="X404" s="61" t="s">
        <v>345</v>
      </c>
      <c r="Y404" s="50" t="s">
        <v>345</v>
      </c>
      <c r="Z404" s="61" t="s">
        <v>59</v>
      </c>
      <c r="AA404" s="61" t="s">
        <v>3954</v>
      </c>
      <c r="AB404" s="61" t="s">
        <v>1784</v>
      </c>
      <c r="AC404" s="61" t="s">
        <v>989</v>
      </c>
      <c r="AD404" s="61" t="s">
        <v>3955</v>
      </c>
      <c r="AE404" s="61" t="s">
        <v>492</v>
      </c>
      <c r="AF404" s="61" t="s">
        <v>3684</v>
      </c>
      <c r="AG404" s="61" t="s">
        <v>3956</v>
      </c>
      <c r="AH404" s="61" t="s">
        <v>73</v>
      </c>
      <c r="AI404" s="61" t="s">
        <v>3957</v>
      </c>
      <c r="AJ404" s="71" t="s">
        <v>3958</v>
      </c>
      <c r="AK404" s="61" t="s">
        <v>3725</v>
      </c>
      <c r="AL404" s="64" t="s">
        <v>77</v>
      </c>
      <c r="AM404" s="64" t="s">
        <v>78</v>
      </c>
      <c r="AN404" s="64"/>
      <c r="AO404" s="64"/>
      <c r="AP404" s="75">
        <v>130077</v>
      </c>
      <c r="AQ404" s="55" t="b">
        <f t="shared" si="6"/>
        <v>1</v>
      </c>
    </row>
    <row r="405" spans="1:43" ht="26.25" customHeight="1" x14ac:dyDescent="0.15">
      <c r="A405" s="60">
        <v>775</v>
      </c>
      <c r="B405" s="60">
        <v>134533</v>
      </c>
      <c r="C405" s="61" t="s">
        <v>492</v>
      </c>
      <c r="D405" s="61" t="s">
        <v>2791</v>
      </c>
      <c r="E405" s="62" t="s">
        <v>1787</v>
      </c>
      <c r="F405" s="62" t="s">
        <v>3669</v>
      </c>
      <c r="G405" s="49">
        <v>48</v>
      </c>
      <c r="H405" s="147"/>
      <c r="I405" s="61" t="s">
        <v>1787</v>
      </c>
      <c r="J405" s="61" t="s">
        <v>49</v>
      </c>
      <c r="K405" s="61" t="s">
        <v>3959</v>
      </c>
      <c r="L405" s="61" t="s">
        <v>217</v>
      </c>
      <c r="M405" s="61" t="s">
        <v>52</v>
      </c>
      <c r="N405" s="61" t="s">
        <v>3960</v>
      </c>
      <c r="O405" s="61" t="s">
        <v>900</v>
      </c>
      <c r="P405" s="61" t="s">
        <v>2075</v>
      </c>
      <c r="Q405" s="61" t="s">
        <v>2075</v>
      </c>
      <c r="R405" s="61" t="s">
        <v>3961</v>
      </c>
      <c r="S405" s="61" t="s">
        <v>2725</v>
      </c>
      <c r="T405" s="61" t="s">
        <v>3962</v>
      </c>
      <c r="U405" s="61" t="s">
        <v>498</v>
      </c>
      <c r="V405" s="61" t="s">
        <v>3963</v>
      </c>
      <c r="W405" s="61" t="s">
        <v>3964</v>
      </c>
      <c r="X405" s="61" t="s">
        <v>345</v>
      </c>
      <c r="Y405" s="50" t="s">
        <v>345</v>
      </c>
      <c r="Z405" s="61" t="s">
        <v>59</v>
      </c>
      <c r="AA405" s="61" t="s">
        <v>346</v>
      </c>
      <c r="AB405" s="61" t="s">
        <v>760</v>
      </c>
      <c r="AC405" s="61" t="s">
        <v>989</v>
      </c>
      <c r="AD405" s="61" t="s">
        <v>714</v>
      </c>
      <c r="AE405" s="61" t="s">
        <v>3965</v>
      </c>
      <c r="AF405" s="61" t="s">
        <v>3684</v>
      </c>
      <c r="AG405" s="61" t="s">
        <v>3966</v>
      </c>
      <c r="AH405" s="61" t="s">
        <v>73</v>
      </c>
      <c r="AI405" s="61" t="s">
        <v>3822</v>
      </c>
      <c r="AJ405" s="71" t="s">
        <v>3967</v>
      </c>
      <c r="AK405" s="61" t="s">
        <v>3725</v>
      </c>
      <c r="AL405" s="64" t="s">
        <v>77</v>
      </c>
      <c r="AM405" s="64" t="s">
        <v>78</v>
      </c>
      <c r="AN405" s="64"/>
      <c r="AO405" s="64"/>
      <c r="AP405" s="75">
        <v>134533</v>
      </c>
      <c r="AQ405" s="55" t="b">
        <f t="shared" si="6"/>
        <v>1</v>
      </c>
    </row>
    <row r="406" spans="1:43" ht="26.25" customHeight="1" x14ac:dyDescent="0.15">
      <c r="A406" s="60">
        <v>776</v>
      </c>
      <c r="B406" s="80">
        <v>121223</v>
      </c>
      <c r="C406" s="61" t="s">
        <v>492</v>
      </c>
      <c r="D406" s="61" t="s">
        <v>2791</v>
      </c>
      <c r="E406" s="62" t="s">
        <v>1787</v>
      </c>
      <c r="F406" s="62" t="s">
        <v>3669</v>
      </c>
      <c r="G406" s="49">
        <v>49</v>
      </c>
      <c r="H406" s="147"/>
      <c r="I406" s="61" t="s">
        <v>1787</v>
      </c>
      <c r="J406" s="81" t="s">
        <v>49</v>
      </c>
      <c r="K406" s="81" t="s">
        <v>3968</v>
      </c>
      <c r="L406" s="81" t="s">
        <v>51</v>
      </c>
      <c r="M406" s="81" t="s">
        <v>52</v>
      </c>
      <c r="N406" s="81" t="s">
        <v>3969</v>
      </c>
      <c r="O406" s="81" t="s">
        <v>900</v>
      </c>
      <c r="P406" s="81" t="s">
        <v>3921</v>
      </c>
      <c r="Q406" s="81" t="s">
        <v>3921</v>
      </c>
      <c r="R406" s="81" t="s">
        <v>3970</v>
      </c>
      <c r="S406" s="81" t="s">
        <v>1115</v>
      </c>
      <c r="T406" s="81" t="s">
        <v>3971</v>
      </c>
      <c r="U406" s="81" t="s">
        <v>498</v>
      </c>
      <c r="V406" s="81" t="s">
        <v>140</v>
      </c>
      <c r="W406" s="81" t="s">
        <v>3972</v>
      </c>
      <c r="X406" s="81" t="s">
        <v>64</v>
      </c>
      <c r="Y406" s="52" t="s">
        <v>64</v>
      </c>
      <c r="Z406" s="81" t="s">
        <v>65</v>
      </c>
      <c r="AA406" s="81" t="s">
        <v>3973</v>
      </c>
      <c r="AB406" s="81" t="s">
        <v>790</v>
      </c>
      <c r="AC406" s="81" t="s">
        <v>3974</v>
      </c>
      <c r="AD406" s="81" t="s">
        <v>2307</v>
      </c>
      <c r="AE406" s="81" t="s">
        <v>2791</v>
      </c>
      <c r="AF406" s="81" t="s">
        <v>3684</v>
      </c>
      <c r="AG406" s="81" t="s">
        <v>3975</v>
      </c>
      <c r="AH406" s="81" t="s">
        <v>73</v>
      </c>
      <c r="AI406" s="81" t="s">
        <v>3976</v>
      </c>
      <c r="AJ406" s="82" t="s">
        <v>3977</v>
      </c>
      <c r="AK406" s="61" t="s">
        <v>3725</v>
      </c>
      <c r="AL406" s="64" t="s">
        <v>77</v>
      </c>
      <c r="AM406" s="64" t="s">
        <v>78</v>
      </c>
      <c r="AN406" s="64"/>
      <c r="AO406" s="64"/>
      <c r="AP406" s="75">
        <v>121223</v>
      </c>
      <c r="AQ406" s="55" t="b">
        <f t="shared" si="6"/>
        <v>1</v>
      </c>
    </row>
    <row r="407" spans="1:43" ht="26.25" customHeight="1" x14ac:dyDescent="0.15">
      <c r="A407" s="60">
        <v>777</v>
      </c>
      <c r="B407" s="80">
        <v>128886</v>
      </c>
      <c r="C407" s="61" t="s">
        <v>492</v>
      </c>
      <c r="D407" s="61" t="s">
        <v>2791</v>
      </c>
      <c r="E407" s="62" t="s">
        <v>1787</v>
      </c>
      <c r="F407" s="62" t="s">
        <v>3669</v>
      </c>
      <c r="G407" s="49">
        <v>50</v>
      </c>
      <c r="H407" s="147"/>
      <c r="I407" s="61" t="s">
        <v>1787</v>
      </c>
      <c r="J407" s="81" t="s">
        <v>49</v>
      </c>
      <c r="K407" s="81" t="s">
        <v>3978</v>
      </c>
      <c r="L407" s="81" t="s">
        <v>51</v>
      </c>
      <c r="M407" s="81" t="s">
        <v>52</v>
      </c>
      <c r="N407" s="81" t="s">
        <v>3979</v>
      </c>
      <c r="O407" s="81" t="s">
        <v>115</v>
      </c>
      <c r="P407" s="81" t="s">
        <v>610</v>
      </c>
      <c r="Q407" s="81" t="s">
        <v>2075</v>
      </c>
      <c r="R407" s="81" t="s">
        <v>1475</v>
      </c>
      <c r="S407" s="81" t="s">
        <v>3980</v>
      </c>
      <c r="T407" s="81" t="s">
        <v>59</v>
      </c>
      <c r="U407" s="81" t="s">
        <v>59</v>
      </c>
      <c r="V407" s="81" t="s">
        <v>412</v>
      </c>
      <c r="W407" s="81" t="s">
        <v>3981</v>
      </c>
      <c r="X407" s="81" t="s">
        <v>345</v>
      </c>
      <c r="Y407" s="52" t="s">
        <v>345</v>
      </c>
      <c r="Z407" s="81" t="s">
        <v>59</v>
      </c>
      <c r="AA407" s="81" t="s">
        <v>3982</v>
      </c>
      <c r="AB407" s="81" t="s">
        <v>3983</v>
      </c>
      <c r="AC407" s="81" t="s">
        <v>2121</v>
      </c>
      <c r="AD407" s="81" t="s">
        <v>3984</v>
      </c>
      <c r="AE407" s="81" t="s">
        <v>3985</v>
      </c>
      <c r="AF407" s="81" t="s">
        <v>3684</v>
      </c>
      <c r="AG407" s="81" t="s">
        <v>3986</v>
      </c>
      <c r="AH407" s="81" t="s">
        <v>73</v>
      </c>
      <c r="AI407" s="81" t="s">
        <v>3987</v>
      </c>
      <c r="AJ407" s="82" t="s">
        <v>3988</v>
      </c>
      <c r="AK407" s="61" t="s">
        <v>3725</v>
      </c>
      <c r="AL407" s="64" t="s">
        <v>77</v>
      </c>
      <c r="AM407" s="64" t="s">
        <v>78</v>
      </c>
      <c r="AN407" s="64"/>
      <c r="AO407" s="64"/>
      <c r="AP407" s="75">
        <v>128886</v>
      </c>
      <c r="AQ407" s="55" t="b">
        <f t="shared" si="6"/>
        <v>1</v>
      </c>
    </row>
    <row r="408" spans="1:43" ht="26.25" customHeight="1" x14ac:dyDescent="0.15">
      <c r="A408" s="60">
        <v>780</v>
      </c>
      <c r="B408" s="60">
        <v>127844</v>
      </c>
      <c r="C408" s="61" t="s">
        <v>492</v>
      </c>
      <c r="D408" s="61" t="s">
        <v>2791</v>
      </c>
      <c r="E408" s="62" t="s">
        <v>1787</v>
      </c>
      <c r="F408" s="62" t="s">
        <v>3669</v>
      </c>
      <c r="G408" s="49">
        <v>53</v>
      </c>
      <c r="H408" s="147"/>
      <c r="I408" s="61" t="s">
        <v>1787</v>
      </c>
      <c r="J408" s="61" t="s">
        <v>80</v>
      </c>
      <c r="K408" s="61" t="s">
        <v>3989</v>
      </c>
      <c r="L408" s="61" t="s">
        <v>217</v>
      </c>
      <c r="M408" s="61" t="s">
        <v>52</v>
      </c>
      <c r="N408" s="61" t="s">
        <v>3990</v>
      </c>
      <c r="O408" s="61" t="s">
        <v>900</v>
      </c>
      <c r="P408" s="61" t="s">
        <v>2075</v>
      </c>
      <c r="Q408" s="61" t="s">
        <v>2075</v>
      </c>
      <c r="R408" s="61" t="s">
        <v>556</v>
      </c>
      <c r="S408" s="61" t="s">
        <v>986</v>
      </c>
      <c r="T408" s="61" t="s">
        <v>59</v>
      </c>
      <c r="U408" s="61" t="s">
        <v>498</v>
      </c>
      <c r="V408" s="61" t="s">
        <v>255</v>
      </c>
      <c r="W408" s="61" t="s">
        <v>3991</v>
      </c>
      <c r="X408" s="61" t="s">
        <v>345</v>
      </c>
      <c r="Y408" s="50" t="s">
        <v>345</v>
      </c>
      <c r="Z408" s="61" t="s">
        <v>59</v>
      </c>
      <c r="AA408" s="61" t="s">
        <v>511</v>
      </c>
      <c r="AB408" s="61" t="s">
        <v>3992</v>
      </c>
      <c r="AC408" s="61" t="s">
        <v>3993</v>
      </c>
      <c r="AD408" s="61" t="s">
        <v>727</v>
      </c>
      <c r="AE408" s="61" t="s">
        <v>1802</v>
      </c>
      <c r="AF408" s="61" t="s">
        <v>3994</v>
      </c>
      <c r="AG408" s="61" t="s">
        <v>3995</v>
      </c>
      <c r="AH408" s="61" t="s">
        <v>73</v>
      </c>
      <c r="AI408" s="61" t="s">
        <v>3996</v>
      </c>
      <c r="AJ408" s="71" t="s">
        <v>3997</v>
      </c>
      <c r="AK408" s="61" t="s">
        <v>3725</v>
      </c>
      <c r="AL408" s="64" t="s">
        <v>77</v>
      </c>
      <c r="AM408" s="64" t="s">
        <v>78</v>
      </c>
      <c r="AN408" s="64"/>
      <c r="AO408" s="64"/>
      <c r="AP408" s="75">
        <v>127844</v>
      </c>
      <c r="AQ408" s="55" t="b">
        <f t="shared" si="6"/>
        <v>1</v>
      </c>
    </row>
    <row r="409" spans="1:43" ht="26.25" customHeight="1" x14ac:dyDescent="0.15">
      <c r="A409" s="60">
        <v>781</v>
      </c>
      <c r="B409" s="60">
        <v>101122</v>
      </c>
      <c r="C409" s="61" t="s">
        <v>492</v>
      </c>
      <c r="D409" s="61" t="s">
        <v>2791</v>
      </c>
      <c r="E409" s="62" t="s">
        <v>1787</v>
      </c>
      <c r="F409" s="62" t="s">
        <v>3669</v>
      </c>
      <c r="G409" s="49">
        <v>54</v>
      </c>
      <c r="H409" s="147"/>
      <c r="I409" s="61" t="s">
        <v>1787</v>
      </c>
      <c r="J409" s="61" t="s">
        <v>49</v>
      </c>
      <c r="K409" s="61" t="s">
        <v>3998</v>
      </c>
      <c r="L409" s="61" t="s">
        <v>51</v>
      </c>
      <c r="M409" s="61" t="s">
        <v>52</v>
      </c>
      <c r="N409" s="61" t="s">
        <v>3546</v>
      </c>
      <c r="O409" s="61" t="s">
        <v>900</v>
      </c>
      <c r="P409" s="61" t="s">
        <v>2075</v>
      </c>
      <c r="Q409" s="61" t="s">
        <v>2075</v>
      </c>
      <c r="R409" s="61" t="s">
        <v>806</v>
      </c>
      <c r="S409" s="61" t="s">
        <v>1406</v>
      </c>
      <c r="T409" s="61" t="s">
        <v>59</v>
      </c>
      <c r="U409" s="61" t="s">
        <v>498</v>
      </c>
      <c r="V409" s="61" t="s">
        <v>1981</v>
      </c>
      <c r="W409" s="61" t="s">
        <v>59</v>
      </c>
      <c r="X409" s="61" t="s">
        <v>64</v>
      </c>
      <c r="Y409" s="50" t="s">
        <v>64</v>
      </c>
      <c r="Z409" s="61" t="s">
        <v>65</v>
      </c>
      <c r="AA409" s="61" t="s">
        <v>3999</v>
      </c>
      <c r="AB409" s="61" t="s">
        <v>4000</v>
      </c>
      <c r="AC409" s="61" t="s">
        <v>4001</v>
      </c>
      <c r="AD409" s="61" t="s">
        <v>4002</v>
      </c>
      <c r="AE409" s="61" t="s">
        <v>2798</v>
      </c>
      <c r="AF409" s="61" t="s">
        <v>3684</v>
      </c>
      <c r="AG409" s="61" t="s">
        <v>4003</v>
      </c>
      <c r="AH409" s="61" t="s">
        <v>73</v>
      </c>
      <c r="AI409" s="61" t="s">
        <v>4004</v>
      </c>
      <c r="AJ409" s="71" t="s">
        <v>4005</v>
      </c>
      <c r="AK409" s="61" t="s">
        <v>3725</v>
      </c>
      <c r="AL409" s="64" t="s">
        <v>77</v>
      </c>
      <c r="AM409" s="64" t="s">
        <v>78</v>
      </c>
      <c r="AN409" s="64"/>
      <c r="AO409" s="64"/>
      <c r="AP409" s="75">
        <v>101122</v>
      </c>
      <c r="AQ409" s="55" t="b">
        <f t="shared" si="6"/>
        <v>1</v>
      </c>
    </row>
    <row r="410" spans="1:43" ht="26.25" customHeight="1" x14ac:dyDescent="0.15">
      <c r="A410" s="60">
        <v>782</v>
      </c>
      <c r="B410" s="60">
        <v>128686</v>
      </c>
      <c r="C410" s="61" t="s">
        <v>492</v>
      </c>
      <c r="D410" s="61" t="s">
        <v>2791</v>
      </c>
      <c r="E410" s="62" t="s">
        <v>1787</v>
      </c>
      <c r="F410" s="62" t="s">
        <v>3669</v>
      </c>
      <c r="G410" s="49">
        <v>55</v>
      </c>
      <c r="H410" s="147"/>
      <c r="I410" s="61" t="s">
        <v>1787</v>
      </c>
      <c r="J410" s="61" t="s">
        <v>80</v>
      </c>
      <c r="K410" s="61" t="s">
        <v>4006</v>
      </c>
      <c r="L410" s="61" t="s">
        <v>51</v>
      </c>
      <c r="M410" s="61" t="s">
        <v>52</v>
      </c>
      <c r="N410" s="61" t="s">
        <v>4007</v>
      </c>
      <c r="O410" s="61" t="s">
        <v>900</v>
      </c>
      <c r="P410" s="61" t="s">
        <v>2075</v>
      </c>
      <c r="Q410" s="61" t="s">
        <v>2075</v>
      </c>
      <c r="R410" s="61" t="s">
        <v>253</v>
      </c>
      <c r="S410" s="61" t="s">
        <v>3566</v>
      </c>
      <c r="T410" s="61" t="s">
        <v>59</v>
      </c>
      <c r="U410" s="61" t="s">
        <v>498</v>
      </c>
      <c r="V410" s="61" t="s">
        <v>4008</v>
      </c>
      <c r="W410" s="61" t="s">
        <v>4009</v>
      </c>
      <c r="X410" s="61" t="s">
        <v>64</v>
      </c>
      <c r="Y410" s="50" t="s">
        <v>64</v>
      </c>
      <c r="Z410" s="61" t="s">
        <v>65</v>
      </c>
      <c r="AA410" s="61" t="s">
        <v>3999</v>
      </c>
      <c r="AB410" s="61" t="s">
        <v>360</v>
      </c>
      <c r="AC410" s="61" t="s">
        <v>4010</v>
      </c>
      <c r="AD410" s="61" t="s">
        <v>1421</v>
      </c>
      <c r="AE410" s="61" t="s">
        <v>4011</v>
      </c>
      <c r="AF410" s="61" t="s">
        <v>3684</v>
      </c>
      <c r="AG410" s="61" t="s">
        <v>4012</v>
      </c>
      <c r="AH410" s="61" t="s">
        <v>73</v>
      </c>
      <c r="AI410" s="61" t="s">
        <v>4013</v>
      </c>
      <c r="AJ410" s="71" t="s">
        <v>4014</v>
      </c>
      <c r="AK410" s="61" t="s">
        <v>3725</v>
      </c>
      <c r="AL410" s="64" t="s">
        <v>77</v>
      </c>
      <c r="AM410" s="64" t="s">
        <v>78</v>
      </c>
      <c r="AN410" s="64"/>
      <c r="AO410" s="64"/>
      <c r="AP410" s="75">
        <v>128686</v>
      </c>
      <c r="AQ410" s="55" t="b">
        <f t="shared" si="6"/>
        <v>1</v>
      </c>
    </row>
    <row r="411" spans="1:43" ht="26.25" customHeight="1" x14ac:dyDescent="0.15">
      <c r="A411" s="60">
        <v>783</v>
      </c>
      <c r="B411" s="80">
        <v>129815</v>
      </c>
      <c r="C411" s="61" t="s">
        <v>492</v>
      </c>
      <c r="D411" s="61" t="s">
        <v>2791</v>
      </c>
      <c r="E411" s="62" t="s">
        <v>1787</v>
      </c>
      <c r="F411" s="62" t="s">
        <v>3669</v>
      </c>
      <c r="G411" s="49">
        <v>56</v>
      </c>
      <c r="H411" s="147"/>
      <c r="I411" s="61" t="s">
        <v>1787</v>
      </c>
      <c r="J411" s="81" t="s">
        <v>49</v>
      </c>
      <c r="K411" s="81" t="s">
        <v>4015</v>
      </c>
      <c r="L411" s="81" t="s">
        <v>217</v>
      </c>
      <c r="M411" s="81" t="s">
        <v>52</v>
      </c>
      <c r="N411" s="81" t="s">
        <v>3300</v>
      </c>
      <c r="O411" s="81" t="s">
        <v>900</v>
      </c>
      <c r="P411" s="81" t="s">
        <v>3253</v>
      </c>
      <c r="Q411" s="81" t="s">
        <v>3921</v>
      </c>
      <c r="R411" s="81" t="s">
        <v>568</v>
      </c>
      <c r="S411" s="81" t="s">
        <v>328</v>
      </c>
      <c r="T411" s="81" t="s">
        <v>59</v>
      </c>
      <c r="U411" s="81" t="s">
        <v>498</v>
      </c>
      <c r="V411" s="81" t="s">
        <v>3787</v>
      </c>
      <c r="W411" s="81" t="s">
        <v>3042</v>
      </c>
      <c r="X411" s="81" t="s">
        <v>345</v>
      </c>
      <c r="Y411" s="52" t="s">
        <v>345</v>
      </c>
      <c r="Z411" s="81" t="s">
        <v>59</v>
      </c>
      <c r="AA411" s="81" t="s">
        <v>1453</v>
      </c>
      <c r="AB411" s="81" t="s">
        <v>512</v>
      </c>
      <c r="AC411" s="81" t="s">
        <v>3288</v>
      </c>
      <c r="AD411" s="81" t="s">
        <v>1398</v>
      </c>
      <c r="AE411" s="81" t="s">
        <v>1273</v>
      </c>
      <c r="AF411" s="81" t="s">
        <v>3684</v>
      </c>
      <c r="AG411" s="81" t="s">
        <v>4016</v>
      </c>
      <c r="AH411" s="81" t="s">
        <v>73</v>
      </c>
      <c r="AI411" s="81" t="s">
        <v>4017</v>
      </c>
      <c r="AJ411" s="82" t="s">
        <v>4018</v>
      </c>
      <c r="AK411" s="61" t="s">
        <v>3725</v>
      </c>
      <c r="AL411" s="64" t="s">
        <v>77</v>
      </c>
      <c r="AM411" s="64" t="s">
        <v>78</v>
      </c>
      <c r="AN411" s="64"/>
      <c r="AO411" s="64"/>
      <c r="AP411" s="75">
        <v>129815</v>
      </c>
      <c r="AQ411" s="55" t="b">
        <f t="shared" si="6"/>
        <v>1</v>
      </c>
    </row>
    <row r="412" spans="1:43" ht="26.25" customHeight="1" x14ac:dyDescent="0.15">
      <c r="A412" s="60">
        <v>784</v>
      </c>
      <c r="B412" s="60">
        <v>128426</v>
      </c>
      <c r="C412" s="61" t="s">
        <v>492</v>
      </c>
      <c r="D412" s="61" t="s">
        <v>2791</v>
      </c>
      <c r="E412" s="62" t="s">
        <v>1787</v>
      </c>
      <c r="F412" s="62" t="s">
        <v>3669</v>
      </c>
      <c r="G412" s="49">
        <v>57</v>
      </c>
      <c r="H412" s="147"/>
      <c r="I412" s="61" t="s">
        <v>1787</v>
      </c>
      <c r="J412" s="61" t="s">
        <v>49</v>
      </c>
      <c r="K412" s="61" t="s">
        <v>4019</v>
      </c>
      <c r="L412" s="61" t="s">
        <v>217</v>
      </c>
      <c r="M412" s="61" t="s">
        <v>52</v>
      </c>
      <c r="N412" s="61" t="s">
        <v>4020</v>
      </c>
      <c r="O412" s="61" t="s">
        <v>900</v>
      </c>
      <c r="P412" s="61" t="s">
        <v>3921</v>
      </c>
      <c r="Q412" s="61" t="s">
        <v>3921</v>
      </c>
      <c r="R412" s="61" t="s">
        <v>723</v>
      </c>
      <c r="S412" s="61" t="s">
        <v>3175</v>
      </c>
      <c r="T412" s="61" t="s">
        <v>59</v>
      </c>
      <c r="U412" s="61" t="s">
        <v>498</v>
      </c>
      <c r="V412" s="61" t="s">
        <v>4021</v>
      </c>
      <c r="W412" s="61" t="s">
        <v>59</v>
      </c>
      <c r="X412" s="61" t="s">
        <v>345</v>
      </c>
      <c r="Y412" s="50" t="s">
        <v>345</v>
      </c>
      <c r="Z412" s="61" t="s">
        <v>59</v>
      </c>
      <c r="AA412" s="61" t="s">
        <v>759</v>
      </c>
      <c r="AB412" s="61" t="s">
        <v>512</v>
      </c>
      <c r="AC412" s="61" t="s">
        <v>3974</v>
      </c>
      <c r="AD412" s="61" t="s">
        <v>4022</v>
      </c>
      <c r="AE412" s="61" t="s">
        <v>1273</v>
      </c>
      <c r="AF412" s="61" t="s">
        <v>3684</v>
      </c>
      <c r="AG412" s="61" t="s">
        <v>4023</v>
      </c>
      <c r="AH412" s="61" t="s">
        <v>73</v>
      </c>
      <c r="AI412" s="61" t="s">
        <v>4024</v>
      </c>
      <c r="AJ412" s="71" t="s">
        <v>4025</v>
      </c>
      <c r="AK412" s="61" t="s">
        <v>3725</v>
      </c>
      <c r="AL412" s="64" t="s">
        <v>77</v>
      </c>
      <c r="AM412" s="64" t="s">
        <v>78</v>
      </c>
      <c r="AN412" s="64"/>
      <c r="AO412" s="64"/>
      <c r="AP412" s="75">
        <v>128426</v>
      </c>
      <c r="AQ412" s="55" t="b">
        <f t="shared" si="6"/>
        <v>1</v>
      </c>
    </row>
    <row r="413" spans="1:43" ht="26.25" customHeight="1" x14ac:dyDescent="0.15">
      <c r="A413" s="60">
        <v>792</v>
      </c>
      <c r="B413" s="80">
        <v>127223</v>
      </c>
      <c r="C413" s="61" t="s">
        <v>492</v>
      </c>
      <c r="D413" s="61" t="s">
        <v>2791</v>
      </c>
      <c r="E413" s="62" t="s">
        <v>1787</v>
      </c>
      <c r="F413" s="62" t="s">
        <v>3669</v>
      </c>
      <c r="G413" s="49">
        <v>65</v>
      </c>
      <c r="H413" s="147"/>
      <c r="I413" s="61" t="s">
        <v>1787</v>
      </c>
      <c r="J413" s="81" t="s">
        <v>49</v>
      </c>
      <c r="K413" s="81" t="s">
        <v>4026</v>
      </c>
      <c r="L413" s="81" t="s">
        <v>51</v>
      </c>
      <c r="M413" s="81" t="s">
        <v>52</v>
      </c>
      <c r="N413" s="81" t="s">
        <v>4027</v>
      </c>
      <c r="O413" s="81" t="s">
        <v>900</v>
      </c>
      <c r="P413" s="81" t="s">
        <v>2886</v>
      </c>
      <c r="Q413" s="81" t="s">
        <v>2886</v>
      </c>
      <c r="R413" s="81" t="s">
        <v>806</v>
      </c>
      <c r="S413" s="81" t="s">
        <v>680</v>
      </c>
      <c r="T413" s="81" t="s">
        <v>59</v>
      </c>
      <c r="U413" s="81" t="s">
        <v>60</v>
      </c>
      <c r="V413" s="81" t="s">
        <v>4028</v>
      </c>
      <c r="W413" s="81" t="s">
        <v>3040</v>
      </c>
      <c r="X413" s="81" t="s">
        <v>667</v>
      </c>
      <c r="Y413" s="52" t="s">
        <v>667</v>
      </c>
      <c r="Z413" s="81" t="s">
        <v>59</v>
      </c>
      <c r="AA413" s="81" t="s">
        <v>2197</v>
      </c>
      <c r="AB413" s="81" t="s">
        <v>2198</v>
      </c>
      <c r="AC413" s="81" t="s">
        <v>2199</v>
      </c>
      <c r="AD413" s="81" t="s">
        <v>4029</v>
      </c>
      <c r="AE413" s="81" t="s">
        <v>2201</v>
      </c>
      <c r="AF413" s="81" t="s">
        <v>2271</v>
      </c>
      <c r="AG413" s="81" t="s">
        <v>4030</v>
      </c>
      <c r="AH413" s="81" t="s">
        <v>73</v>
      </c>
      <c r="AI413" s="81" t="s">
        <v>4031</v>
      </c>
      <c r="AJ413" s="82" t="s">
        <v>4032</v>
      </c>
      <c r="AK413" s="61" t="s">
        <v>3725</v>
      </c>
      <c r="AL413" s="64" t="s">
        <v>77</v>
      </c>
      <c r="AM413" s="64" t="s">
        <v>78</v>
      </c>
      <c r="AN413" s="64"/>
      <c r="AO413" s="64"/>
      <c r="AP413" s="75">
        <v>127223</v>
      </c>
      <c r="AQ413" s="55" t="b">
        <f t="shared" si="6"/>
        <v>1</v>
      </c>
    </row>
    <row r="414" spans="1:43" ht="26.25" customHeight="1" x14ac:dyDescent="0.15">
      <c r="A414" s="60">
        <v>793</v>
      </c>
      <c r="B414" s="80">
        <v>124713</v>
      </c>
      <c r="C414" s="61" t="s">
        <v>492</v>
      </c>
      <c r="D414" s="61" t="s">
        <v>2791</v>
      </c>
      <c r="E414" s="62" t="s">
        <v>1787</v>
      </c>
      <c r="F414" s="62" t="s">
        <v>3669</v>
      </c>
      <c r="G414" s="49">
        <v>66</v>
      </c>
      <c r="H414" s="147"/>
      <c r="I414" s="61" t="s">
        <v>1787</v>
      </c>
      <c r="J414" s="81" t="s">
        <v>49</v>
      </c>
      <c r="K414" s="81" t="s">
        <v>4033</v>
      </c>
      <c r="L414" s="81" t="s">
        <v>217</v>
      </c>
      <c r="M414" s="81" t="s">
        <v>52</v>
      </c>
      <c r="N414" s="81" t="s">
        <v>4034</v>
      </c>
      <c r="O414" s="81" t="s">
        <v>900</v>
      </c>
      <c r="P414" s="81" t="s">
        <v>84</v>
      </c>
      <c r="Q414" s="81" t="s">
        <v>84</v>
      </c>
      <c r="R414" s="81" t="s">
        <v>315</v>
      </c>
      <c r="S414" s="81" t="s">
        <v>316</v>
      </c>
      <c r="T414" s="81" t="s">
        <v>59</v>
      </c>
      <c r="U414" s="81" t="s">
        <v>60</v>
      </c>
      <c r="V414" s="81" t="s">
        <v>255</v>
      </c>
      <c r="W414" s="81" t="s">
        <v>4035</v>
      </c>
      <c r="X414" s="81" t="s">
        <v>667</v>
      </c>
      <c r="Y414" s="52" t="s">
        <v>667</v>
      </c>
      <c r="Z414" s="81" t="s">
        <v>59</v>
      </c>
      <c r="AA414" s="81" t="s">
        <v>4036</v>
      </c>
      <c r="AB414" s="81" t="s">
        <v>2644</v>
      </c>
      <c r="AC414" s="81" t="s">
        <v>4037</v>
      </c>
      <c r="AD414" s="81" t="s">
        <v>4038</v>
      </c>
      <c r="AE414" s="81" t="s">
        <v>4039</v>
      </c>
      <c r="AF414" s="81" t="s">
        <v>2404</v>
      </c>
      <c r="AG414" s="81" t="s">
        <v>4040</v>
      </c>
      <c r="AH414" s="81" t="s">
        <v>73</v>
      </c>
      <c r="AI414" s="81" t="s">
        <v>4041</v>
      </c>
      <c r="AJ414" s="82" t="s">
        <v>4042</v>
      </c>
      <c r="AK414" s="61" t="s">
        <v>3725</v>
      </c>
      <c r="AL414" s="64" t="s">
        <v>77</v>
      </c>
      <c r="AM414" s="64" t="s">
        <v>78</v>
      </c>
      <c r="AN414" s="64"/>
      <c r="AO414" s="64"/>
      <c r="AP414" s="75">
        <v>124713</v>
      </c>
      <c r="AQ414" s="55" t="b">
        <f t="shared" si="6"/>
        <v>1</v>
      </c>
    </row>
    <row r="415" spans="1:43" ht="26.25" customHeight="1" x14ac:dyDescent="0.15">
      <c r="A415" s="60">
        <v>794</v>
      </c>
      <c r="B415" s="60">
        <v>132654</v>
      </c>
      <c r="C415" s="61" t="s">
        <v>492</v>
      </c>
      <c r="D415" s="61" t="s">
        <v>2791</v>
      </c>
      <c r="E415" s="62" t="s">
        <v>1787</v>
      </c>
      <c r="F415" s="62" t="s">
        <v>3669</v>
      </c>
      <c r="G415" s="49">
        <v>67</v>
      </c>
      <c r="H415" s="147"/>
      <c r="I415" s="61" t="s">
        <v>2546</v>
      </c>
      <c r="J415" s="61" t="s">
        <v>49</v>
      </c>
      <c r="K415" s="61" t="s">
        <v>4043</v>
      </c>
      <c r="L415" s="61" t="s">
        <v>51</v>
      </c>
      <c r="M415" s="61" t="s">
        <v>52</v>
      </c>
      <c r="N415" s="61" t="s">
        <v>4044</v>
      </c>
      <c r="O415" s="61" t="s">
        <v>900</v>
      </c>
      <c r="P415" s="61" t="s">
        <v>3039</v>
      </c>
      <c r="Q415" s="61" t="s">
        <v>3039</v>
      </c>
      <c r="R415" s="61" t="s">
        <v>118</v>
      </c>
      <c r="S415" s="61" t="s">
        <v>4045</v>
      </c>
      <c r="T415" s="61" t="s">
        <v>59</v>
      </c>
      <c r="U415" s="61" t="s">
        <v>498</v>
      </c>
      <c r="V415" s="61" t="s">
        <v>4046</v>
      </c>
      <c r="W415" s="61" t="s">
        <v>2085</v>
      </c>
      <c r="X415" s="61" t="s">
        <v>64</v>
      </c>
      <c r="Y415" s="50" t="s">
        <v>345</v>
      </c>
      <c r="Z415" s="61" t="s">
        <v>59</v>
      </c>
      <c r="AA415" s="61" t="s">
        <v>3421</v>
      </c>
      <c r="AB415" s="61" t="s">
        <v>484</v>
      </c>
      <c r="AC415" s="61" t="s">
        <v>331</v>
      </c>
      <c r="AD415" s="61" t="s">
        <v>4047</v>
      </c>
      <c r="AE415" s="61" t="s">
        <v>4048</v>
      </c>
      <c r="AF415" s="61" t="s">
        <v>4049</v>
      </c>
      <c r="AG415" s="61" t="s">
        <v>4050</v>
      </c>
      <c r="AH415" s="61" t="s">
        <v>73</v>
      </c>
      <c r="AI415" s="61" t="s">
        <v>4051</v>
      </c>
      <c r="AJ415" s="71" t="s">
        <v>4052</v>
      </c>
      <c r="AK415" s="61" t="s">
        <v>3725</v>
      </c>
      <c r="AL415" s="64" t="s">
        <v>77</v>
      </c>
      <c r="AM415" s="64" t="s">
        <v>78</v>
      </c>
      <c r="AN415" s="64"/>
      <c r="AO415" s="64"/>
      <c r="AP415" s="75">
        <v>132654</v>
      </c>
      <c r="AQ415" s="55" t="b">
        <f t="shared" si="6"/>
        <v>1</v>
      </c>
    </row>
    <row r="416" spans="1:43" ht="26.25" customHeight="1" x14ac:dyDescent="0.15">
      <c r="A416" s="60">
        <v>795</v>
      </c>
      <c r="B416" s="60">
        <v>117736</v>
      </c>
      <c r="C416" s="61" t="s">
        <v>492</v>
      </c>
      <c r="D416" s="61" t="s">
        <v>2791</v>
      </c>
      <c r="E416" s="62" t="s">
        <v>1787</v>
      </c>
      <c r="F416" s="62" t="s">
        <v>3669</v>
      </c>
      <c r="G416" s="49">
        <v>68</v>
      </c>
      <c r="H416" s="147"/>
      <c r="I416" s="61" t="s">
        <v>1787</v>
      </c>
      <c r="J416" s="61" t="s">
        <v>49</v>
      </c>
      <c r="K416" s="61" t="s">
        <v>4053</v>
      </c>
      <c r="L416" s="61" t="s">
        <v>51</v>
      </c>
      <c r="M416" s="61" t="s">
        <v>52</v>
      </c>
      <c r="N416" s="61" t="s">
        <v>4054</v>
      </c>
      <c r="O416" s="61" t="s">
        <v>115</v>
      </c>
      <c r="P416" s="61" t="s">
        <v>314</v>
      </c>
      <c r="Q416" s="61" t="s">
        <v>314</v>
      </c>
      <c r="R416" s="61" t="s">
        <v>156</v>
      </c>
      <c r="S416" s="61" t="s">
        <v>452</v>
      </c>
      <c r="T416" s="61" t="s">
        <v>59</v>
      </c>
      <c r="U416" s="61" t="s">
        <v>60</v>
      </c>
      <c r="V416" s="61" t="s">
        <v>4055</v>
      </c>
      <c r="W416" s="61" t="s">
        <v>59</v>
      </c>
      <c r="X416" s="61" t="s">
        <v>64</v>
      </c>
      <c r="Y416" s="50" t="s">
        <v>345</v>
      </c>
      <c r="Z416" s="61" t="s">
        <v>59</v>
      </c>
      <c r="AA416" s="61" t="s">
        <v>346</v>
      </c>
      <c r="AB416" s="61" t="s">
        <v>4056</v>
      </c>
      <c r="AC416" s="61" t="s">
        <v>541</v>
      </c>
      <c r="AD416" s="61" t="s">
        <v>4057</v>
      </c>
      <c r="AE416" s="61" t="s">
        <v>3430</v>
      </c>
      <c r="AF416" s="61" t="s">
        <v>2243</v>
      </c>
      <c r="AG416" s="61" t="s">
        <v>4058</v>
      </c>
      <c r="AH416" s="61" t="s">
        <v>73</v>
      </c>
      <c r="AI416" s="61" t="s">
        <v>4059</v>
      </c>
      <c r="AJ416" s="71" t="s">
        <v>4060</v>
      </c>
      <c r="AK416" s="61" t="s">
        <v>3725</v>
      </c>
      <c r="AL416" s="64" t="s">
        <v>77</v>
      </c>
      <c r="AM416" s="64" t="s">
        <v>78</v>
      </c>
      <c r="AN416" s="64"/>
      <c r="AO416" s="64"/>
      <c r="AP416" s="75">
        <v>117736</v>
      </c>
      <c r="AQ416" s="55" t="b">
        <f t="shared" si="6"/>
        <v>1</v>
      </c>
    </row>
    <row r="417" spans="1:43" ht="26.25" customHeight="1" x14ac:dyDescent="0.15">
      <c r="A417" s="60">
        <v>796</v>
      </c>
      <c r="B417" s="60">
        <v>114510</v>
      </c>
      <c r="C417" s="61" t="s">
        <v>492</v>
      </c>
      <c r="D417" s="61" t="s">
        <v>2791</v>
      </c>
      <c r="E417" s="62" t="s">
        <v>1787</v>
      </c>
      <c r="F417" s="62" t="s">
        <v>3669</v>
      </c>
      <c r="G417" s="49">
        <v>69</v>
      </c>
      <c r="H417" s="147"/>
      <c r="I417" s="61" t="s">
        <v>2546</v>
      </c>
      <c r="J417" s="61" t="s">
        <v>49</v>
      </c>
      <c r="K417" s="61" t="s">
        <v>4061</v>
      </c>
      <c r="L417" s="61" t="s">
        <v>217</v>
      </c>
      <c r="M417" s="61" t="s">
        <v>52</v>
      </c>
      <c r="N417" s="61" t="s">
        <v>4062</v>
      </c>
      <c r="O417" s="61" t="s">
        <v>900</v>
      </c>
      <c r="P417" s="61" t="s">
        <v>235</v>
      </c>
      <c r="Q417" s="61" t="s">
        <v>235</v>
      </c>
      <c r="R417" s="61" t="s">
        <v>315</v>
      </c>
      <c r="S417" s="61" t="s">
        <v>328</v>
      </c>
      <c r="T417" s="61" t="s">
        <v>59</v>
      </c>
      <c r="U417" s="61" t="s">
        <v>1177</v>
      </c>
      <c r="V417" s="61" t="s">
        <v>298</v>
      </c>
      <c r="W417" s="61" t="s">
        <v>4063</v>
      </c>
      <c r="X417" s="61" t="s">
        <v>345</v>
      </c>
      <c r="Y417" s="50" t="s">
        <v>667</v>
      </c>
      <c r="Z417" s="61" t="s">
        <v>59</v>
      </c>
      <c r="AA417" s="61" t="s">
        <v>4064</v>
      </c>
      <c r="AB417" s="61" t="s">
        <v>4065</v>
      </c>
      <c r="AC417" s="61" t="s">
        <v>738</v>
      </c>
      <c r="AD417" s="61" t="s">
        <v>4066</v>
      </c>
      <c r="AE417" s="61" t="s">
        <v>2068</v>
      </c>
      <c r="AF417" s="61" t="s">
        <v>4063</v>
      </c>
      <c r="AG417" s="61" t="s">
        <v>4067</v>
      </c>
      <c r="AH417" s="61" t="s">
        <v>73</v>
      </c>
      <c r="AI417" s="61" t="s">
        <v>4068</v>
      </c>
      <c r="AJ417" s="71" t="s">
        <v>4069</v>
      </c>
      <c r="AK417" s="61" t="s">
        <v>3725</v>
      </c>
      <c r="AL417" s="64" t="s">
        <v>77</v>
      </c>
      <c r="AM417" s="64" t="s">
        <v>78</v>
      </c>
      <c r="AN417" s="64"/>
      <c r="AO417" s="64"/>
      <c r="AP417" s="75">
        <v>114510</v>
      </c>
      <c r="AQ417" s="55" t="b">
        <f t="shared" si="6"/>
        <v>1</v>
      </c>
    </row>
    <row r="418" spans="1:43" ht="26.25" customHeight="1" x14ac:dyDescent="0.15">
      <c r="A418" s="60">
        <v>797</v>
      </c>
      <c r="B418" s="80">
        <v>130058</v>
      </c>
      <c r="C418" s="61" t="s">
        <v>492</v>
      </c>
      <c r="D418" s="61" t="s">
        <v>2791</v>
      </c>
      <c r="E418" s="62" t="s">
        <v>1787</v>
      </c>
      <c r="F418" s="62" t="s">
        <v>3669</v>
      </c>
      <c r="G418" s="49">
        <v>70</v>
      </c>
      <c r="H418" s="147"/>
      <c r="I418" s="61" t="s">
        <v>1787</v>
      </c>
      <c r="J418" s="81" t="s">
        <v>80</v>
      </c>
      <c r="K418" s="81" t="s">
        <v>4070</v>
      </c>
      <c r="L418" s="81" t="s">
        <v>51</v>
      </c>
      <c r="M418" s="81" t="s">
        <v>52</v>
      </c>
      <c r="N418" s="81" t="s">
        <v>4071</v>
      </c>
      <c r="O418" s="81" t="s">
        <v>900</v>
      </c>
      <c r="P418" s="81" t="s">
        <v>2853</v>
      </c>
      <c r="Q418" s="81" t="s">
        <v>2853</v>
      </c>
      <c r="R418" s="81" t="s">
        <v>253</v>
      </c>
      <c r="S418" s="81" t="s">
        <v>452</v>
      </c>
      <c r="T418" s="81" t="s">
        <v>59</v>
      </c>
      <c r="U418" s="81" t="s">
        <v>4072</v>
      </c>
      <c r="V418" s="81" t="s">
        <v>412</v>
      </c>
      <c r="W418" s="81" t="s">
        <v>2315</v>
      </c>
      <c r="X418" s="81" t="s">
        <v>64</v>
      </c>
      <c r="Y418" s="52" t="s">
        <v>345</v>
      </c>
      <c r="Z418" s="81" t="s">
        <v>59</v>
      </c>
      <c r="AA418" s="81" t="s">
        <v>1521</v>
      </c>
      <c r="AB418" s="81" t="s">
        <v>512</v>
      </c>
      <c r="AC418" s="81" t="s">
        <v>4073</v>
      </c>
      <c r="AD418" s="81" t="s">
        <v>4074</v>
      </c>
      <c r="AE418" s="81" t="s">
        <v>3430</v>
      </c>
      <c r="AF418" s="81" t="s">
        <v>2315</v>
      </c>
      <c r="AG418" s="81" t="s">
        <v>4075</v>
      </c>
      <c r="AH418" s="81" t="s">
        <v>73</v>
      </c>
      <c r="AI418" s="81" t="s">
        <v>4076</v>
      </c>
      <c r="AJ418" s="82" t="s">
        <v>4077</v>
      </c>
      <c r="AK418" s="61" t="s">
        <v>3725</v>
      </c>
      <c r="AL418" s="64" t="s">
        <v>77</v>
      </c>
      <c r="AM418" s="64" t="s">
        <v>78</v>
      </c>
      <c r="AN418" s="64"/>
      <c r="AO418" s="64"/>
      <c r="AP418" s="75">
        <v>130058</v>
      </c>
      <c r="AQ418" s="55" t="b">
        <f t="shared" si="6"/>
        <v>1</v>
      </c>
    </row>
    <row r="419" spans="1:43" ht="26.25" customHeight="1" x14ac:dyDescent="0.15">
      <c r="A419" s="60">
        <v>798</v>
      </c>
      <c r="B419" s="80">
        <v>128487</v>
      </c>
      <c r="C419" s="61" t="s">
        <v>492</v>
      </c>
      <c r="D419" s="61" t="s">
        <v>2791</v>
      </c>
      <c r="E419" s="62" t="s">
        <v>1787</v>
      </c>
      <c r="F419" s="62" t="s">
        <v>3669</v>
      </c>
      <c r="G419" s="49">
        <v>71</v>
      </c>
      <c r="H419" s="147"/>
      <c r="I419" s="61" t="s">
        <v>1787</v>
      </c>
      <c r="J419" s="81" t="s">
        <v>49</v>
      </c>
      <c r="K419" s="81" t="s">
        <v>4078</v>
      </c>
      <c r="L419" s="81" t="s">
        <v>217</v>
      </c>
      <c r="M419" s="81" t="s">
        <v>52</v>
      </c>
      <c r="N419" s="81" t="s">
        <v>4079</v>
      </c>
      <c r="O419" s="81" t="s">
        <v>54</v>
      </c>
      <c r="P419" s="81" t="s">
        <v>634</v>
      </c>
      <c r="Q419" s="81" t="s">
        <v>634</v>
      </c>
      <c r="R419" s="81" t="s">
        <v>2361</v>
      </c>
      <c r="S419" s="81" t="s">
        <v>736</v>
      </c>
      <c r="T419" s="81" t="s">
        <v>59</v>
      </c>
      <c r="U419" s="81" t="s">
        <v>60</v>
      </c>
      <c r="V419" s="81" t="s">
        <v>206</v>
      </c>
      <c r="W419" s="81" t="s">
        <v>2599</v>
      </c>
      <c r="X419" s="81" t="s">
        <v>345</v>
      </c>
      <c r="Y419" s="52" t="s">
        <v>667</v>
      </c>
      <c r="Z419" s="81" t="s">
        <v>59</v>
      </c>
      <c r="AA419" s="81" t="s">
        <v>1444</v>
      </c>
      <c r="AB419" s="81" t="s">
        <v>2120</v>
      </c>
      <c r="AC419" s="81" t="s">
        <v>1903</v>
      </c>
      <c r="AD419" s="81" t="s">
        <v>638</v>
      </c>
      <c r="AE419" s="81" t="s">
        <v>1244</v>
      </c>
      <c r="AF419" s="81" t="s">
        <v>1817</v>
      </c>
      <c r="AG419" s="81" t="s">
        <v>4080</v>
      </c>
      <c r="AH419" s="81" t="s">
        <v>73</v>
      </c>
      <c r="AI419" s="81" t="s">
        <v>4081</v>
      </c>
      <c r="AJ419" s="82" t="s">
        <v>4082</v>
      </c>
      <c r="AK419" s="61" t="s">
        <v>3725</v>
      </c>
      <c r="AL419" s="64" t="s">
        <v>77</v>
      </c>
      <c r="AM419" s="64" t="s">
        <v>78</v>
      </c>
      <c r="AN419" s="64"/>
      <c r="AO419" s="64"/>
      <c r="AP419" s="75">
        <v>128487</v>
      </c>
      <c r="AQ419" s="55" t="b">
        <f t="shared" si="6"/>
        <v>1</v>
      </c>
    </row>
    <row r="420" spans="1:43" ht="26.25" customHeight="1" x14ac:dyDescent="0.15">
      <c r="A420" s="60">
        <v>799</v>
      </c>
      <c r="B420" s="60">
        <v>130342</v>
      </c>
      <c r="C420" s="61" t="s">
        <v>492</v>
      </c>
      <c r="D420" s="61" t="s">
        <v>2791</v>
      </c>
      <c r="E420" s="62" t="s">
        <v>1787</v>
      </c>
      <c r="F420" s="62" t="s">
        <v>3669</v>
      </c>
      <c r="G420" s="49">
        <v>72</v>
      </c>
      <c r="H420" s="147"/>
      <c r="I420" s="61" t="s">
        <v>1787</v>
      </c>
      <c r="J420" s="61" t="s">
        <v>49</v>
      </c>
      <c r="K420" s="61" t="s">
        <v>4083</v>
      </c>
      <c r="L420" s="61" t="s">
        <v>217</v>
      </c>
      <c r="M420" s="61" t="s">
        <v>52</v>
      </c>
      <c r="N420" s="61" t="s">
        <v>4084</v>
      </c>
      <c r="O420" s="61" t="s">
        <v>900</v>
      </c>
      <c r="P420" s="61" t="s">
        <v>2544</v>
      </c>
      <c r="Q420" s="61" t="s">
        <v>2544</v>
      </c>
      <c r="R420" s="61" t="s">
        <v>269</v>
      </c>
      <c r="S420" s="61" t="s">
        <v>3308</v>
      </c>
      <c r="T420" s="61" t="s">
        <v>59</v>
      </c>
      <c r="U420" s="61" t="s">
        <v>60</v>
      </c>
      <c r="V420" s="61" t="s">
        <v>4085</v>
      </c>
      <c r="W420" s="61" t="s">
        <v>4086</v>
      </c>
      <c r="X420" s="61" t="s">
        <v>64</v>
      </c>
      <c r="Y420" s="50" t="s">
        <v>345</v>
      </c>
      <c r="Z420" s="61" t="s">
        <v>59</v>
      </c>
      <c r="AA420" s="61" t="s">
        <v>1521</v>
      </c>
      <c r="AB420" s="61" t="s">
        <v>4087</v>
      </c>
      <c r="AC420" s="61" t="s">
        <v>471</v>
      </c>
      <c r="AD420" s="61" t="s">
        <v>4088</v>
      </c>
      <c r="AE420" s="61" t="s">
        <v>4089</v>
      </c>
      <c r="AF420" s="61" t="s">
        <v>4090</v>
      </c>
      <c r="AG420" s="61" t="s">
        <v>4091</v>
      </c>
      <c r="AH420" s="61" t="s">
        <v>73</v>
      </c>
      <c r="AI420" s="61" t="s">
        <v>4092</v>
      </c>
      <c r="AJ420" s="71" t="s">
        <v>4093</v>
      </c>
      <c r="AK420" s="61" t="s">
        <v>3725</v>
      </c>
      <c r="AL420" s="64" t="s">
        <v>77</v>
      </c>
      <c r="AM420" s="64" t="s">
        <v>78</v>
      </c>
      <c r="AN420" s="64"/>
      <c r="AO420" s="64"/>
      <c r="AP420" s="75">
        <v>130342</v>
      </c>
      <c r="AQ420" s="55" t="b">
        <f t="shared" si="6"/>
        <v>1</v>
      </c>
    </row>
    <row r="421" spans="1:43" ht="26.25" customHeight="1" x14ac:dyDescent="0.15">
      <c r="A421" s="60">
        <v>800</v>
      </c>
      <c r="B421" s="80">
        <v>128998</v>
      </c>
      <c r="C421" s="61" t="s">
        <v>492</v>
      </c>
      <c r="D421" s="61" t="s">
        <v>2791</v>
      </c>
      <c r="E421" s="62" t="s">
        <v>1787</v>
      </c>
      <c r="F421" s="62" t="s">
        <v>3669</v>
      </c>
      <c r="G421" s="49">
        <v>73</v>
      </c>
      <c r="H421" s="147"/>
      <c r="I421" s="61" t="s">
        <v>1787</v>
      </c>
      <c r="J421" s="81" t="s">
        <v>49</v>
      </c>
      <c r="K421" s="81" t="s">
        <v>4094</v>
      </c>
      <c r="L421" s="81" t="s">
        <v>217</v>
      </c>
      <c r="M421" s="81" t="s">
        <v>52</v>
      </c>
      <c r="N421" s="81" t="s">
        <v>4095</v>
      </c>
      <c r="O421" s="81" t="s">
        <v>900</v>
      </c>
      <c r="P421" s="81" t="s">
        <v>634</v>
      </c>
      <c r="Q421" s="81" t="s">
        <v>634</v>
      </c>
      <c r="R421" s="81" t="s">
        <v>171</v>
      </c>
      <c r="S421" s="81" t="s">
        <v>1824</v>
      </c>
      <c r="T421" s="81" t="s">
        <v>59</v>
      </c>
      <c r="U421" s="81" t="s">
        <v>498</v>
      </c>
      <c r="V421" s="81" t="s">
        <v>4096</v>
      </c>
      <c r="W421" s="81" t="s">
        <v>4097</v>
      </c>
      <c r="X421" s="81" t="s">
        <v>345</v>
      </c>
      <c r="Y421" s="52" t="s">
        <v>345</v>
      </c>
      <c r="Z421" s="81" t="s">
        <v>59</v>
      </c>
      <c r="AA421" s="81" t="s">
        <v>1521</v>
      </c>
      <c r="AB421" s="81" t="s">
        <v>512</v>
      </c>
      <c r="AC421" s="81" t="s">
        <v>738</v>
      </c>
      <c r="AD421" s="81" t="s">
        <v>4098</v>
      </c>
      <c r="AE421" s="81" t="s">
        <v>4099</v>
      </c>
      <c r="AF421" s="81" t="s">
        <v>4100</v>
      </c>
      <c r="AG421" s="81" t="s">
        <v>4101</v>
      </c>
      <c r="AH421" s="81" t="s">
        <v>73</v>
      </c>
      <c r="AI421" s="81" t="s">
        <v>4102</v>
      </c>
      <c r="AJ421" s="82" t="s">
        <v>4103</v>
      </c>
      <c r="AK421" s="61" t="s">
        <v>3725</v>
      </c>
      <c r="AL421" s="64" t="s">
        <v>77</v>
      </c>
      <c r="AM421" s="64" t="s">
        <v>78</v>
      </c>
      <c r="AN421" s="64"/>
      <c r="AO421" s="64"/>
      <c r="AP421" s="75">
        <v>128998</v>
      </c>
      <c r="AQ421" s="55" t="b">
        <f t="shared" si="6"/>
        <v>1</v>
      </c>
    </row>
    <row r="422" spans="1:43" ht="26.25" customHeight="1" x14ac:dyDescent="0.15">
      <c r="A422" s="60">
        <v>801</v>
      </c>
      <c r="B422" s="60">
        <v>131610</v>
      </c>
      <c r="C422" s="61" t="s">
        <v>492</v>
      </c>
      <c r="D422" s="61" t="s">
        <v>2791</v>
      </c>
      <c r="E422" s="62" t="s">
        <v>1787</v>
      </c>
      <c r="F422" s="62" t="s">
        <v>3669</v>
      </c>
      <c r="G422" s="49">
        <v>74</v>
      </c>
      <c r="H422" s="147"/>
      <c r="I422" s="61" t="s">
        <v>1787</v>
      </c>
      <c r="J422" s="61" t="s">
        <v>49</v>
      </c>
      <c r="K422" s="61" t="s">
        <v>4104</v>
      </c>
      <c r="L422" s="61" t="s">
        <v>51</v>
      </c>
      <c r="M422" s="61" t="s">
        <v>52</v>
      </c>
      <c r="N422" s="61" t="s">
        <v>4105</v>
      </c>
      <c r="O422" s="61" t="s">
        <v>900</v>
      </c>
      <c r="P422" s="61" t="s">
        <v>634</v>
      </c>
      <c r="Q422" s="61" t="s">
        <v>634</v>
      </c>
      <c r="R422" s="61" t="s">
        <v>1475</v>
      </c>
      <c r="S422" s="61" t="s">
        <v>58</v>
      </c>
      <c r="T422" s="61" t="s">
        <v>59</v>
      </c>
      <c r="U422" s="61" t="s">
        <v>498</v>
      </c>
      <c r="V422" s="61" t="s">
        <v>4106</v>
      </c>
      <c r="W422" s="61" t="s">
        <v>559</v>
      </c>
      <c r="X422" s="61" t="s">
        <v>345</v>
      </c>
      <c r="Y422" s="50" t="s">
        <v>345</v>
      </c>
      <c r="Z422" s="61" t="s">
        <v>59</v>
      </c>
      <c r="AA422" s="61" t="s">
        <v>1521</v>
      </c>
      <c r="AB422" s="61" t="s">
        <v>4107</v>
      </c>
      <c r="AC422" s="61" t="s">
        <v>2481</v>
      </c>
      <c r="AD422" s="61" t="s">
        <v>4108</v>
      </c>
      <c r="AE422" s="61" t="s">
        <v>4109</v>
      </c>
      <c r="AF422" s="61" t="s">
        <v>2271</v>
      </c>
      <c r="AG422" s="61" t="s">
        <v>4110</v>
      </c>
      <c r="AH422" s="61" t="s">
        <v>73</v>
      </c>
      <c r="AI422" s="61" t="s">
        <v>4111</v>
      </c>
      <c r="AJ422" s="71" t="s">
        <v>4112</v>
      </c>
      <c r="AK422" s="61" t="s">
        <v>3725</v>
      </c>
      <c r="AL422" s="64" t="s">
        <v>77</v>
      </c>
      <c r="AM422" s="64" t="s">
        <v>78</v>
      </c>
      <c r="AN422" s="64"/>
      <c r="AO422" s="64"/>
      <c r="AP422" s="75">
        <v>131610</v>
      </c>
      <c r="AQ422" s="55" t="b">
        <f t="shared" si="6"/>
        <v>1</v>
      </c>
    </row>
    <row r="423" spans="1:43" ht="26.25" customHeight="1" x14ac:dyDescent="0.15">
      <c r="A423" s="60">
        <v>802</v>
      </c>
      <c r="B423" s="60">
        <v>102808</v>
      </c>
      <c r="C423" s="61" t="s">
        <v>492</v>
      </c>
      <c r="D423" s="61" t="s">
        <v>2791</v>
      </c>
      <c r="E423" s="62" t="s">
        <v>1787</v>
      </c>
      <c r="F423" s="62" t="s">
        <v>3669</v>
      </c>
      <c r="G423" s="49">
        <v>75</v>
      </c>
      <c r="H423" s="147"/>
      <c r="I423" s="61" t="s">
        <v>2546</v>
      </c>
      <c r="J423" s="61" t="s">
        <v>49</v>
      </c>
      <c r="K423" s="61" t="s">
        <v>4113</v>
      </c>
      <c r="L423" s="61" t="s">
        <v>217</v>
      </c>
      <c r="M423" s="61" t="s">
        <v>52</v>
      </c>
      <c r="N423" s="61" t="s">
        <v>4114</v>
      </c>
      <c r="O423" s="61" t="s">
        <v>900</v>
      </c>
      <c r="P423" s="61" t="s">
        <v>634</v>
      </c>
      <c r="Q423" s="61" t="s">
        <v>634</v>
      </c>
      <c r="R423" s="61" t="s">
        <v>1605</v>
      </c>
      <c r="S423" s="61" t="s">
        <v>3566</v>
      </c>
      <c r="T423" s="61" t="s">
        <v>1647</v>
      </c>
      <c r="U423" s="61" t="s">
        <v>1730</v>
      </c>
      <c r="V423" s="61" t="s">
        <v>4115</v>
      </c>
      <c r="W423" s="61" t="s">
        <v>4116</v>
      </c>
      <c r="X423" s="61" t="s">
        <v>345</v>
      </c>
      <c r="Y423" s="50" t="s">
        <v>345</v>
      </c>
      <c r="Z423" s="61" t="s">
        <v>59</v>
      </c>
      <c r="AA423" s="61" t="s">
        <v>346</v>
      </c>
      <c r="AB423" s="61" t="s">
        <v>760</v>
      </c>
      <c r="AC423" s="61" t="s">
        <v>871</v>
      </c>
      <c r="AD423" s="61" t="s">
        <v>4117</v>
      </c>
      <c r="AE423" s="61" t="s">
        <v>4118</v>
      </c>
      <c r="AF423" s="61" t="s">
        <v>3720</v>
      </c>
      <c r="AG423" s="61" t="s">
        <v>4119</v>
      </c>
      <c r="AH423" s="61" t="s">
        <v>73</v>
      </c>
      <c r="AI423" s="61" t="s">
        <v>4120</v>
      </c>
      <c r="AJ423" s="71" t="s">
        <v>4121</v>
      </c>
      <c r="AK423" s="61" t="s">
        <v>3725</v>
      </c>
      <c r="AL423" s="64" t="s">
        <v>77</v>
      </c>
      <c r="AM423" s="64" t="s">
        <v>78</v>
      </c>
      <c r="AN423" s="64"/>
      <c r="AO423" s="64"/>
      <c r="AP423" s="75">
        <v>102808</v>
      </c>
      <c r="AQ423" s="55" t="b">
        <f t="shared" si="6"/>
        <v>1</v>
      </c>
    </row>
    <row r="424" spans="1:43" ht="26.25" customHeight="1" x14ac:dyDescent="0.15">
      <c r="A424" s="60">
        <v>803</v>
      </c>
      <c r="B424" s="60">
        <v>132639</v>
      </c>
      <c r="C424" s="61" t="s">
        <v>492</v>
      </c>
      <c r="D424" s="61" t="s">
        <v>2791</v>
      </c>
      <c r="E424" s="62" t="s">
        <v>1787</v>
      </c>
      <c r="F424" s="62" t="s">
        <v>3669</v>
      </c>
      <c r="G424" s="49">
        <v>76</v>
      </c>
      <c r="H424" s="147"/>
      <c r="I424" s="61" t="s">
        <v>1787</v>
      </c>
      <c r="J424" s="61" t="s">
        <v>80</v>
      </c>
      <c r="K424" s="61" t="s">
        <v>4122</v>
      </c>
      <c r="L424" s="61" t="s">
        <v>217</v>
      </c>
      <c r="M424" s="61" t="s">
        <v>52</v>
      </c>
      <c r="N424" s="61" t="s">
        <v>4123</v>
      </c>
      <c r="O424" s="61" t="s">
        <v>900</v>
      </c>
      <c r="P424" s="61" t="s">
        <v>634</v>
      </c>
      <c r="Q424" s="61" t="s">
        <v>634</v>
      </c>
      <c r="R424" s="61" t="s">
        <v>3488</v>
      </c>
      <c r="S424" s="61" t="s">
        <v>999</v>
      </c>
      <c r="T424" s="61" t="s">
        <v>59</v>
      </c>
      <c r="U424" s="61" t="s">
        <v>498</v>
      </c>
      <c r="V424" s="61" t="s">
        <v>298</v>
      </c>
      <c r="W424" s="61" t="s">
        <v>3710</v>
      </c>
      <c r="X424" s="61" t="s">
        <v>345</v>
      </c>
      <c r="Y424" s="50" t="s">
        <v>345</v>
      </c>
      <c r="Z424" s="61" t="s">
        <v>59</v>
      </c>
      <c r="AA424" s="61" t="s">
        <v>1521</v>
      </c>
      <c r="AB424" s="61" t="s">
        <v>512</v>
      </c>
      <c r="AC424" s="61" t="s">
        <v>1522</v>
      </c>
      <c r="AD424" s="61" t="s">
        <v>4124</v>
      </c>
      <c r="AE424" s="61" t="s">
        <v>4125</v>
      </c>
      <c r="AF424" s="61" t="s">
        <v>3720</v>
      </c>
      <c r="AG424" s="61" t="s">
        <v>4126</v>
      </c>
      <c r="AH424" s="61" t="s">
        <v>73</v>
      </c>
      <c r="AI424" s="61" t="s">
        <v>4127</v>
      </c>
      <c r="AJ424" s="71" t="s">
        <v>4128</v>
      </c>
      <c r="AK424" s="61" t="s">
        <v>3725</v>
      </c>
      <c r="AL424" s="64" t="s">
        <v>77</v>
      </c>
      <c r="AM424" s="64" t="s">
        <v>78</v>
      </c>
      <c r="AN424" s="64"/>
      <c r="AO424" s="64"/>
      <c r="AP424" s="75">
        <v>132639</v>
      </c>
      <c r="AQ424" s="55" t="b">
        <f t="shared" si="6"/>
        <v>1</v>
      </c>
    </row>
    <row r="425" spans="1:43" ht="26.25" customHeight="1" x14ac:dyDescent="0.15">
      <c r="A425" s="60">
        <v>804</v>
      </c>
      <c r="B425" s="60">
        <v>131749</v>
      </c>
      <c r="C425" s="61" t="s">
        <v>492</v>
      </c>
      <c r="D425" s="61" t="s">
        <v>2791</v>
      </c>
      <c r="E425" s="62" t="s">
        <v>1787</v>
      </c>
      <c r="F425" s="62" t="s">
        <v>3669</v>
      </c>
      <c r="G425" s="49">
        <v>77</v>
      </c>
      <c r="H425" s="147"/>
      <c r="I425" s="61" t="s">
        <v>2546</v>
      </c>
      <c r="J425" s="61" t="s">
        <v>49</v>
      </c>
      <c r="K425" s="61" t="s">
        <v>688</v>
      </c>
      <c r="L425" s="61" t="s">
        <v>51</v>
      </c>
      <c r="M425" s="61" t="s">
        <v>52</v>
      </c>
      <c r="N425" s="61" t="s">
        <v>4129</v>
      </c>
      <c r="O425" s="61" t="s">
        <v>900</v>
      </c>
      <c r="P425" s="61" t="s">
        <v>3057</v>
      </c>
      <c r="Q425" s="61" t="s">
        <v>3057</v>
      </c>
      <c r="R425" s="61" t="s">
        <v>138</v>
      </c>
      <c r="S425" s="61" t="s">
        <v>4130</v>
      </c>
      <c r="T425" s="61" t="s">
        <v>59</v>
      </c>
      <c r="U425" s="61" t="s">
        <v>498</v>
      </c>
      <c r="V425" s="61" t="s">
        <v>206</v>
      </c>
      <c r="W425" s="61" t="s">
        <v>4131</v>
      </c>
      <c r="X425" s="61" t="s">
        <v>345</v>
      </c>
      <c r="Y425" s="50" t="s">
        <v>345</v>
      </c>
      <c r="Z425" s="61" t="s">
        <v>59</v>
      </c>
      <c r="AA425" s="61" t="s">
        <v>759</v>
      </c>
      <c r="AB425" s="61" t="s">
        <v>59</v>
      </c>
      <c r="AC425" s="61" t="s">
        <v>1639</v>
      </c>
      <c r="AD425" s="61" t="s">
        <v>3091</v>
      </c>
      <c r="AE425" s="61" t="s">
        <v>2786</v>
      </c>
      <c r="AF425" s="61" t="s">
        <v>3684</v>
      </c>
      <c r="AG425" s="61" t="s">
        <v>4132</v>
      </c>
      <c r="AH425" s="61" t="s">
        <v>73</v>
      </c>
      <c r="AI425" s="61" t="s">
        <v>4133</v>
      </c>
      <c r="AJ425" s="71" t="s">
        <v>4134</v>
      </c>
      <c r="AK425" s="61" t="s">
        <v>3725</v>
      </c>
      <c r="AL425" s="64" t="s">
        <v>77</v>
      </c>
      <c r="AM425" s="64" t="s">
        <v>78</v>
      </c>
      <c r="AN425" s="64"/>
      <c r="AO425" s="64"/>
      <c r="AP425" s="75">
        <v>131749</v>
      </c>
      <c r="AQ425" s="55" t="b">
        <f t="shared" si="6"/>
        <v>1</v>
      </c>
    </row>
    <row r="426" spans="1:43" ht="26.25" customHeight="1" x14ac:dyDescent="0.15">
      <c r="A426" s="60">
        <v>805</v>
      </c>
      <c r="B426" s="60">
        <v>129518</v>
      </c>
      <c r="C426" s="61" t="s">
        <v>492</v>
      </c>
      <c r="D426" s="61" t="s">
        <v>2791</v>
      </c>
      <c r="E426" s="62" t="s">
        <v>1787</v>
      </c>
      <c r="F426" s="62" t="s">
        <v>3669</v>
      </c>
      <c r="G426" s="49">
        <v>78</v>
      </c>
      <c r="H426" s="147"/>
      <c r="I426" s="61" t="s">
        <v>1787</v>
      </c>
      <c r="J426" s="61" t="s">
        <v>49</v>
      </c>
      <c r="K426" s="61" t="s">
        <v>4135</v>
      </c>
      <c r="L426" s="61" t="s">
        <v>51</v>
      </c>
      <c r="M426" s="61" t="s">
        <v>52</v>
      </c>
      <c r="N426" s="61" t="s">
        <v>4136</v>
      </c>
      <c r="O426" s="61" t="s">
        <v>900</v>
      </c>
      <c r="P426" s="61" t="s">
        <v>2598</v>
      </c>
      <c r="Q426" s="61" t="s">
        <v>2598</v>
      </c>
      <c r="R426" s="61" t="s">
        <v>1464</v>
      </c>
      <c r="S426" s="61" t="s">
        <v>188</v>
      </c>
      <c r="T426" s="61" t="s">
        <v>59</v>
      </c>
      <c r="U426" s="61" t="s">
        <v>60</v>
      </c>
      <c r="V426" s="61" t="s">
        <v>853</v>
      </c>
      <c r="W426" s="61" t="s">
        <v>4137</v>
      </c>
      <c r="X426" s="61" t="s">
        <v>345</v>
      </c>
      <c r="Y426" s="50" t="s">
        <v>345</v>
      </c>
      <c r="Z426" s="61" t="s">
        <v>59</v>
      </c>
      <c r="AA426" s="61" t="s">
        <v>1521</v>
      </c>
      <c r="AB426" s="61" t="s">
        <v>2600</v>
      </c>
      <c r="AC426" s="61" t="s">
        <v>881</v>
      </c>
      <c r="AD426" s="61" t="s">
        <v>4138</v>
      </c>
      <c r="AE426" s="61" t="s">
        <v>4139</v>
      </c>
      <c r="AF426" s="61" t="s">
        <v>4140</v>
      </c>
      <c r="AG426" s="61" t="s">
        <v>4141</v>
      </c>
      <c r="AH426" s="61" t="s">
        <v>73</v>
      </c>
      <c r="AI426" s="61" t="s">
        <v>4142</v>
      </c>
      <c r="AJ426" s="71" t="s">
        <v>4143</v>
      </c>
      <c r="AK426" s="61" t="s">
        <v>3725</v>
      </c>
      <c r="AL426" s="64" t="s">
        <v>77</v>
      </c>
      <c r="AM426" s="64" t="s">
        <v>78</v>
      </c>
      <c r="AN426" s="64"/>
      <c r="AO426" s="64"/>
      <c r="AP426" s="75">
        <v>129518</v>
      </c>
      <c r="AQ426" s="55" t="b">
        <f t="shared" si="6"/>
        <v>1</v>
      </c>
    </row>
    <row r="427" spans="1:43" ht="26.25" customHeight="1" x14ac:dyDescent="0.15">
      <c r="A427" s="60">
        <v>806</v>
      </c>
      <c r="B427" s="60">
        <v>134768</v>
      </c>
      <c r="C427" s="61" t="s">
        <v>492</v>
      </c>
      <c r="D427" s="61" t="s">
        <v>2791</v>
      </c>
      <c r="E427" s="62" t="s">
        <v>1787</v>
      </c>
      <c r="F427" s="62" t="s">
        <v>3669</v>
      </c>
      <c r="G427" s="49">
        <v>79</v>
      </c>
      <c r="H427" s="147"/>
      <c r="I427" s="61" t="s">
        <v>1787</v>
      </c>
      <c r="J427" s="61" t="s">
        <v>49</v>
      </c>
      <c r="K427" s="61" t="s">
        <v>4144</v>
      </c>
      <c r="L427" s="61" t="s">
        <v>51</v>
      </c>
      <c r="M427" s="61" t="s">
        <v>52</v>
      </c>
      <c r="N427" s="61" t="s">
        <v>4145</v>
      </c>
      <c r="O427" s="61" t="s">
        <v>900</v>
      </c>
      <c r="P427" s="61" t="s">
        <v>4146</v>
      </c>
      <c r="Q427" s="61" t="s">
        <v>4146</v>
      </c>
      <c r="R427" s="61" t="s">
        <v>4147</v>
      </c>
      <c r="S427" s="61" t="s">
        <v>840</v>
      </c>
      <c r="T427" s="61" t="s">
        <v>59</v>
      </c>
      <c r="U427" s="61" t="s">
        <v>498</v>
      </c>
      <c r="V427" s="61" t="s">
        <v>3884</v>
      </c>
      <c r="W427" s="61" t="s">
        <v>4148</v>
      </c>
      <c r="X427" s="61" t="s">
        <v>667</v>
      </c>
      <c r="Y427" s="50" t="s">
        <v>345</v>
      </c>
      <c r="Z427" s="61" t="s">
        <v>59</v>
      </c>
      <c r="AA427" s="61" t="s">
        <v>4149</v>
      </c>
      <c r="AB427" s="61" t="s">
        <v>4150</v>
      </c>
      <c r="AC427" s="61" t="s">
        <v>871</v>
      </c>
      <c r="AD427" s="61" t="s">
        <v>2344</v>
      </c>
      <c r="AE427" s="61" t="s">
        <v>4151</v>
      </c>
      <c r="AF427" s="61" t="s">
        <v>2271</v>
      </c>
      <c r="AG427" s="61" t="s">
        <v>4152</v>
      </c>
      <c r="AH427" s="61" t="s">
        <v>73</v>
      </c>
      <c r="AI427" s="61" t="s">
        <v>4153</v>
      </c>
      <c r="AJ427" s="71" t="s">
        <v>4154</v>
      </c>
      <c r="AK427" s="61" t="s">
        <v>3725</v>
      </c>
      <c r="AL427" s="64" t="s">
        <v>77</v>
      </c>
      <c r="AM427" s="64" t="s">
        <v>78</v>
      </c>
      <c r="AN427" s="64"/>
      <c r="AO427" s="64"/>
      <c r="AP427" s="75">
        <v>134768</v>
      </c>
      <c r="AQ427" s="55" t="b">
        <f t="shared" si="6"/>
        <v>1</v>
      </c>
    </row>
    <row r="428" spans="1:43" ht="26.25" customHeight="1" x14ac:dyDescent="0.15">
      <c r="A428" s="60">
        <v>807</v>
      </c>
      <c r="B428" s="60">
        <v>133452</v>
      </c>
      <c r="C428" s="61" t="s">
        <v>492</v>
      </c>
      <c r="D428" s="61" t="s">
        <v>2791</v>
      </c>
      <c r="E428" s="62" t="s">
        <v>1787</v>
      </c>
      <c r="F428" s="62" t="s">
        <v>3669</v>
      </c>
      <c r="G428" s="49">
        <v>80</v>
      </c>
      <c r="H428" s="147"/>
      <c r="I428" s="61" t="s">
        <v>2546</v>
      </c>
      <c r="J428" s="61" t="s">
        <v>49</v>
      </c>
      <c r="K428" s="61" t="s">
        <v>4155</v>
      </c>
      <c r="L428" s="61" t="s">
        <v>217</v>
      </c>
      <c r="M428" s="61" t="s">
        <v>52</v>
      </c>
      <c r="N428" s="61" t="s">
        <v>4156</v>
      </c>
      <c r="O428" s="61" t="s">
        <v>900</v>
      </c>
      <c r="P428" s="61" t="s">
        <v>3125</v>
      </c>
      <c r="Q428" s="61" t="s">
        <v>3125</v>
      </c>
      <c r="R428" s="61" t="s">
        <v>1605</v>
      </c>
      <c r="S428" s="61" t="s">
        <v>3708</v>
      </c>
      <c r="T428" s="61" t="s">
        <v>59</v>
      </c>
      <c r="U428" s="61" t="s">
        <v>173</v>
      </c>
      <c r="V428" s="61" t="s">
        <v>4157</v>
      </c>
      <c r="W428" s="61" t="s">
        <v>4158</v>
      </c>
      <c r="X428" s="61" t="s">
        <v>345</v>
      </c>
      <c r="Y428" s="50" t="s">
        <v>345</v>
      </c>
      <c r="Z428" s="61" t="s">
        <v>59</v>
      </c>
      <c r="AA428" s="61" t="s">
        <v>4159</v>
      </c>
      <c r="AB428" s="61" t="s">
        <v>4160</v>
      </c>
      <c r="AC428" s="61" t="s">
        <v>3701</v>
      </c>
      <c r="AD428" s="61" t="s">
        <v>4161</v>
      </c>
      <c r="AE428" s="61" t="s">
        <v>4162</v>
      </c>
      <c r="AF428" s="61" t="s">
        <v>4158</v>
      </c>
      <c r="AG428" s="61" t="s">
        <v>4163</v>
      </c>
      <c r="AH428" s="61" t="s">
        <v>73</v>
      </c>
      <c r="AI428" s="61" t="s">
        <v>4164</v>
      </c>
      <c r="AJ428" s="71" t="s">
        <v>4165</v>
      </c>
      <c r="AK428" s="61" t="s">
        <v>3725</v>
      </c>
      <c r="AL428" s="64" t="s">
        <v>77</v>
      </c>
      <c r="AM428" s="64" t="s">
        <v>78</v>
      </c>
      <c r="AN428" s="64"/>
      <c r="AO428" s="64"/>
      <c r="AP428" s="75">
        <v>133452</v>
      </c>
      <c r="AQ428" s="55" t="b">
        <f t="shared" si="6"/>
        <v>1</v>
      </c>
    </row>
    <row r="429" spans="1:43" ht="26.25" customHeight="1" x14ac:dyDescent="0.15">
      <c r="A429" s="60">
        <v>808</v>
      </c>
      <c r="B429" s="60">
        <v>130435</v>
      </c>
      <c r="C429" s="61" t="s">
        <v>492</v>
      </c>
      <c r="D429" s="61" t="s">
        <v>2791</v>
      </c>
      <c r="E429" s="62" t="s">
        <v>1787</v>
      </c>
      <c r="F429" s="62" t="s">
        <v>3669</v>
      </c>
      <c r="G429" s="49">
        <v>81</v>
      </c>
      <c r="H429" s="147"/>
      <c r="I429" s="61" t="s">
        <v>2546</v>
      </c>
      <c r="J429" s="61" t="s">
        <v>49</v>
      </c>
      <c r="K429" s="61" t="s">
        <v>4166</v>
      </c>
      <c r="L429" s="61" t="s">
        <v>217</v>
      </c>
      <c r="M429" s="61" t="s">
        <v>52</v>
      </c>
      <c r="N429" s="61" t="s">
        <v>4167</v>
      </c>
      <c r="O429" s="61" t="s">
        <v>900</v>
      </c>
      <c r="P429" s="61" t="s">
        <v>3125</v>
      </c>
      <c r="Q429" s="61" t="s">
        <v>4168</v>
      </c>
      <c r="R429" s="61" t="s">
        <v>556</v>
      </c>
      <c r="S429" s="61" t="s">
        <v>2553</v>
      </c>
      <c r="T429" s="61" t="s">
        <v>59</v>
      </c>
      <c r="U429" s="61" t="s">
        <v>498</v>
      </c>
      <c r="V429" s="61" t="s">
        <v>853</v>
      </c>
      <c r="W429" s="61" t="s">
        <v>4169</v>
      </c>
      <c r="X429" s="61" t="s">
        <v>64</v>
      </c>
      <c r="Y429" s="50" t="s">
        <v>345</v>
      </c>
      <c r="Z429" s="61" t="s">
        <v>59</v>
      </c>
      <c r="AA429" s="61" t="s">
        <v>4170</v>
      </c>
      <c r="AB429" s="61" t="s">
        <v>4171</v>
      </c>
      <c r="AC429" s="61" t="s">
        <v>3256</v>
      </c>
      <c r="AD429" s="61" t="s">
        <v>4172</v>
      </c>
      <c r="AE429" s="61" t="s">
        <v>4173</v>
      </c>
      <c r="AF429" s="61" t="s">
        <v>3720</v>
      </c>
      <c r="AG429" s="61" t="s">
        <v>4174</v>
      </c>
      <c r="AH429" s="61" t="s">
        <v>73</v>
      </c>
      <c r="AI429" s="61" t="s">
        <v>4175</v>
      </c>
      <c r="AJ429" s="71" t="s">
        <v>4176</v>
      </c>
      <c r="AK429" s="61" t="s">
        <v>3725</v>
      </c>
      <c r="AL429" s="64" t="s">
        <v>77</v>
      </c>
      <c r="AM429" s="64" t="s">
        <v>78</v>
      </c>
      <c r="AN429" s="64"/>
      <c r="AO429" s="64"/>
      <c r="AP429" s="75">
        <v>130435</v>
      </c>
      <c r="AQ429" s="55" t="b">
        <f t="shared" si="6"/>
        <v>1</v>
      </c>
    </row>
    <row r="430" spans="1:43" ht="26.25" customHeight="1" x14ac:dyDescent="0.15">
      <c r="A430" s="60">
        <v>809</v>
      </c>
      <c r="B430" s="60">
        <v>127822</v>
      </c>
      <c r="C430" s="61" t="s">
        <v>492</v>
      </c>
      <c r="D430" s="61" t="s">
        <v>2791</v>
      </c>
      <c r="E430" s="62" t="s">
        <v>1787</v>
      </c>
      <c r="F430" s="62" t="s">
        <v>3669</v>
      </c>
      <c r="G430" s="49">
        <v>82</v>
      </c>
      <c r="H430" s="147"/>
      <c r="I430" s="61" t="s">
        <v>2546</v>
      </c>
      <c r="J430" s="61" t="s">
        <v>49</v>
      </c>
      <c r="K430" s="61" t="s">
        <v>4177</v>
      </c>
      <c r="L430" s="61" t="s">
        <v>217</v>
      </c>
      <c r="M430" s="61" t="s">
        <v>52</v>
      </c>
      <c r="N430" s="61" t="s">
        <v>4178</v>
      </c>
      <c r="O430" s="61" t="s">
        <v>54</v>
      </c>
      <c r="P430" s="61" t="s">
        <v>4168</v>
      </c>
      <c r="Q430" s="61" t="s">
        <v>4168</v>
      </c>
      <c r="R430" s="61" t="s">
        <v>1127</v>
      </c>
      <c r="S430" s="61" t="s">
        <v>3589</v>
      </c>
      <c r="T430" s="61" t="s">
        <v>59</v>
      </c>
      <c r="U430" s="61" t="s">
        <v>498</v>
      </c>
      <c r="V430" s="61" t="s">
        <v>4179</v>
      </c>
      <c r="W430" s="61" t="s">
        <v>59</v>
      </c>
      <c r="X430" s="61" t="s">
        <v>345</v>
      </c>
      <c r="Y430" s="50" t="s">
        <v>345</v>
      </c>
      <c r="Z430" s="61" t="s">
        <v>59</v>
      </c>
      <c r="AA430" s="61" t="s">
        <v>3741</v>
      </c>
      <c r="AB430" s="61" t="s">
        <v>4180</v>
      </c>
      <c r="AC430" s="61" t="s">
        <v>881</v>
      </c>
      <c r="AD430" s="61" t="s">
        <v>4181</v>
      </c>
      <c r="AE430" s="61" t="s">
        <v>2798</v>
      </c>
      <c r="AF430" s="61" t="s">
        <v>1787</v>
      </c>
      <c r="AG430" s="61" t="s">
        <v>4182</v>
      </c>
      <c r="AH430" s="61" t="s">
        <v>73</v>
      </c>
      <c r="AI430" s="61" t="s">
        <v>4183</v>
      </c>
      <c r="AJ430" s="71" t="s">
        <v>4184</v>
      </c>
      <c r="AK430" s="61" t="s">
        <v>3725</v>
      </c>
      <c r="AL430" s="64" t="s">
        <v>77</v>
      </c>
      <c r="AM430" s="64" t="s">
        <v>78</v>
      </c>
      <c r="AN430" s="64"/>
      <c r="AO430" s="64"/>
      <c r="AP430" s="75">
        <v>127822</v>
      </c>
      <c r="AQ430" s="55" t="b">
        <f t="shared" si="6"/>
        <v>1</v>
      </c>
    </row>
    <row r="431" spans="1:43" ht="26.25" customHeight="1" x14ac:dyDescent="0.15">
      <c r="A431" s="60">
        <v>810</v>
      </c>
      <c r="B431" s="80">
        <v>100716</v>
      </c>
      <c r="C431" s="61" t="s">
        <v>492</v>
      </c>
      <c r="D431" s="61" t="s">
        <v>2791</v>
      </c>
      <c r="E431" s="62" t="s">
        <v>1787</v>
      </c>
      <c r="F431" s="62" t="s">
        <v>3669</v>
      </c>
      <c r="G431" s="49">
        <v>83</v>
      </c>
      <c r="H431" s="147"/>
      <c r="I431" s="61" t="s">
        <v>1787</v>
      </c>
      <c r="J431" s="81" t="s">
        <v>49</v>
      </c>
      <c r="K431" s="81" t="s">
        <v>4185</v>
      </c>
      <c r="L431" s="81" t="s">
        <v>51</v>
      </c>
      <c r="M431" s="81" t="s">
        <v>52</v>
      </c>
      <c r="N431" s="81" t="s">
        <v>4186</v>
      </c>
      <c r="O431" s="81" t="s">
        <v>900</v>
      </c>
      <c r="P431" s="81" t="s">
        <v>1366</v>
      </c>
      <c r="Q431" s="81" t="s">
        <v>1366</v>
      </c>
      <c r="R431" s="81" t="s">
        <v>1531</v>
      </c>
      <c r="S431" s="81" t="s">
        <v>2488</v>
      </c>
      <c r="T431" s="81" t="s">
        <v>59</v>
      </c>
      <c r="U431" s="81" t="s">
        <v>498</v>
      </c>
      <c r="V431" s="81" t="s">
        <v>222</v>
      </c>
      <c r="W431" s="81" t="s">
        <v>3042</v>
      </c>
      <c r="X431" s="81" t="s">
        <v>345</v>
      </c>
      <c r="Y431" s="52" t="s">
        <v>345</v>
      </c>
      <c r="Z431" s="81" t="s">
        <v>59</v>
      </c>
      <c r="AA431" s="81" t="s">
        <v>1521</v>
      </c>
      <c r="AB431" s="81" t="s">
        <v>512</v>
      </c>
      <c r="AC431" s="81" t="s">
        <v>4187</v>
      </c>
      <c r="AD431" s="81" t="s">
        <v>4188</v>
      </c>
      <c r="AE431" s="81" t="s">
        <v>4189</v>
      </c>
      <c r="AF431" s="81" t="s">
        <v>3423</v>
      </c>
      <c r="AG431" s="81" t="s">
        <v>4190</v>
      </c>
      <c r="AH431" s="81" t="s">
        <v>73</v>
      </c>
      <c r="AI431" s="81" t="s">
        <v>4191</v>
      </c>
      <c r="AJ431" s="82" t="s">
        <v>4192</v>
      </c>
      <c r="AK431" s="61" t="s">
        <v>3725</v>
      </c>
      <c r="AL431" s="64" t="s">
        <v>77</v>
      </c>
      <c r="AM431" s="64" t="s">
        <v>78</v>
      </c>
      <c r="AN431" s="64"/>
      <c r="AO431" s="64"/>
      <c r="AP431" s="75">
        <v>100716</v>
      </c>
      <c r="AQ431" s="55" t="b">
        <f t="shared" si="6"/>
        <v>1</v>
      </c>
    </row>
    <row r="432" spans="1:43" ht="26.25" customHeight="1" x14ac:dyDescent="0.15">
      <c r="A432" s="60">
        <v>811</v>
      </c>
      <c r="B432" s="60">
        <v>132380</v>
      </c>
      <c r="C432" s="61" t="s">
        <v>492</v>
      </c>
      <c r="D432" s="61" t="s">
        <v>2791</v>
      </c>
      <c r="E432" s="62" t="s">
        <v>1787</v>
      </c>
      <c r="F432" s="62" t="s">
        <v>3669</v>
      </c>
      <c r="G432" s="49">
        <v>84</v>
      </c>
      <c r="H432" s="147"/>
      <c r="I432" s="61" t="s">
        <v>2546</v>
      </c>
      <c r="J432" s="61" t="s">
        <v>49</v>
      </c>
      <c r="K432" s="61" t="s">
        <v>4193</v>
      </c>
      <c r="L432" s="61" t="s">
        <v>51</v>
      </c>
      <c r="M432" s="61" t="s">
        <v>52</v>
      </c>
      <c r="N432" s="61" t="s">
        <v>4194</v>
      </c>
      <c r="O432" s="61" t="s">
        <v>900</v>
      </c>
      <c r="P432" s="61" t="s">
        <v>3167</v>
      </c>
      <c r="Q432" s="61" t="s">
        <v>3167</v>
      </c>
      <c r="R432" s="61" t="s">
        <v>1464</v>
      </c>
      <c r="S432" s="61" t="s">
        <v>497</v>
      </c>
      <c r="T432" s="61" t="s">
        <v>59</v>
      </c>
      <c r="U432" s="61" t="s">
        <v>498</v>
      </c>
      <c r="V432" s="61" t="s">
        <v>469</v>
      </c>
      <c r="W432" s="61" t="s">
        <v>1787</v>
      </c>
      <c r="X432" s="61" t="s">
        <v>345</v>
      </c>
      <c r="Y432" s="50" t="s">
        <v>345</v>
      </c>
      <c r="Z432" s="61" t="s">
        <v>59</v>
      </c>
      <c r="AA432" s="61" t="s">
        <v>2837</v>
      </c>
      <c r="AB432" s="61" t="s">
        <v>512</v>
      </c>
      <c r="AC432" s="61" t="s">
        <v>1785</v>
      </c>
      <c r="AD432" s="61" t="s">
        <v>4195</v>
      </c>
      <c r="AE432" s="61" t="s">
        <v>3900</v>
      </c>
      <c r="AF432" s="61" t="s">
        <v>1787</v>
      </c>
      <c r="AG432" s="61" t="s">
        <v>4196</v>
      </c>
      <c r="AH432" s="61" t="s">
        <v>73</v>
      </c>
      <c r="AI432" s="61" t="s">
        <v>4197</v>
      </c>
      <c r="AJ432" s="71" t="s">
        <v>4198</v>
      </c>
      <c r="AK432" s="61" t="s">
        <v>3725</v>
      </c>
      <c r="AL432" s="64" t="s">
        <v>77</v>
      </c>
      <c r="AM432" s="64" t="s">
        <v>78</v>
      </c>
      <c r="AN432" s="64"/>
      <c r="AO432" s="64"/>
      <c r="AP432" s="75">
        <v>132380</v>
      </c>
      <c r="AQ432" s="55" t="b">
        <f t="shared" ref="AQ432:AQ458" si="7">B432=AP432</f>
        <v>1</v>
      </c>
    </row>
    <row r="433" spans="1:43" ht="26.25" customHeight="1" x14ac:dyDescent="0.15">
      <c r="A433" s="60">
        <v>813</v>
      </c>
      <c r="B433" s="60">
        <v>130155</v>
      </c>
      <c r="C433" s="61" t="s">
        <v>492</v>
      </c>
      <c r="D433" s="61" t="s">
        <v>2791</v>
      </c>
      <c r="E433" s="62" t="s">
        <v>1787</v>
      </c>
      <c r="F433" s="62" t="s">
        <v>3529</v>
      </c>
      <c r="G433" s="49">
        <v>86</v>
      </c>
      <c r="H433" s="147"/>
      <c r="I433" s="61" t="s">
        <v>1787</v>
      </c>
      <c r="J433" s="61" t="s">
        <v>49</v>
      </c>
      <c r="K433" s="61" t="s">
        <v>4199</v>
      </c>
      <c r="L433" s="61" t="s">
        <v>217</v>
      </c>
      <c r="M433" s="61" t="s">
        <v>52</v>
      </c>
      <c r="N433" s="61" t="s">
        <v>4200</v>
      </c>
      <c r="O433" s="61" t="s">
        <v>54</v>
      </c>
      <c r="P433" s="61" t="s">
        <v>1366</v>
      </c>
      <c r="Q433" s="61" t="s">
        <v>1366</v>
      </c>
      <c r="R433" s="61" t="s">
        <v>556</v>
      </c>
      <c r="S433" s="61" t="s">
        <v>986</v>
      </c>
      <c r="T433" s="61" t="s">
        <v>59</v>
      </c>
      <c r="U433" s="61" t="s">
        <v>4201</v>
      </c>
      <c r="V433" s="61" t="s">
        <v>1211</v>
      </c>
      <c r="W433" s="61" t="s">
        <v>4202</v>
      </c>
      <c r="X433" s="61" t="s">
        <v>345</v>
      </c>
      <c r="Y433" s="50" t="s">
        <v>345</v>
      </c>
      <c r="Z433" s="61" t="s">
        <v>59</v>
      </c>
      <c r="AA433" s="61" t="s">
        <v>4203</v>
      </c>
      <c r="AB433" s="61" t="s">
        <v>4204</v>
      </c>
      <c r="AC433" s="61" t="s">
        <v>471</v>
      </c>
      <c r="AD433" s="61" t="s">
        <v>4205</v>
      </c>
      <c r="AE433" s="61" t="s">
        <v>4206</v>
      </c>
      <c r="AF433" s="61" t="s">
        <v>3720</v>
      </c>
      <c r="AG433" s="61" t="s">
        <v>4207</v>
      </c>
      <c r="AH433" s="61" t="s">
        <v>73</v>
      </c>
      <c r="AI433" s="61" t="s">
        <v>4208</v>
      </c>
      <c r="AJ433" s="71" t="s">
        <v>4209</v>
      </c>
      <c r="AK433" s="61" t="s">
        <v>3725</v>
      </c>
      <c r="AL433" s="64" t="s">
        <v>77</v>
      </c>
      <c r="AM433" s="64" t="s">
        <v>78</v>
      </c>
      <c r="AN433" s="64"/>
      <c r="AO433" s="64"/>
      <c r="AP433" s="75">
        <v>130155</v>
      </c>
      <c r="AQ433" s="55" t="b">
        <f t="shared" si="7"/>
        <v>1</v>
      </c>
    </row>
    <row r="434" spans="1:43" ht="26.25" customHeight="1" x14ac:dyDescent="0.15">
      <c r="A434" s="60">
        <v>814</v>
      </c>
      <c r="B434" s="80">
        <v>128250</v>
      </c>
      <c r="C434" s="61" t="s">
        <v>492</v>
      </c>
      <c r="D434" s="61" t="s">
        <v>2791</v>
      </c>
      <c r="E434" s="62" t="s">
        <v>1787</v>
      </c>
      <c r="F434" s="62" t="s">
        <v>3529</v>
      </c>
      <c r="G434" s="49">
        <v>87</v>
      </c>
      <c r="H434" s="147"/>
      <c r="I434" s="61" t="s">
        <v>1787</v>
      </c>
      <c r="J434" s="81" t="s">
        <v>49</v>
      </c>
      <c r="K434" s="81" t="s">
        <v>4210</v>
      </c>
      <c r="L434" s="81" t="s">
        <v>51</v>
      </c>
      <c r="M434" s="81" t="s">
        <v>52</v>
      </c>
      <c r="N434" s="81" t="s">
        <v>3699</v>
      </c>
      <c r="O434" s="81" t="s">
        <v>900</v>
      </c>
      <c r="P434" s="81" t="s">
        <v>1366</v>
      </c>
      <c r="Q434" s="81" t="s">
        <v>1366</v>
      </c>
      <c r="R434" s="81" t="s">
        <v>1931</v>
      </c>
      <c r="S434" s="81" t="s">
        <v>1115</v>
      </c>
      <c r="T434" s="81" t="s">
        <v>59</v>
      </c>
      <c r="U434" s="81" t="s">
        <v>498</v>
      </c>
      <c r="V434" s="81" t="s">
        <v>103</v>
      </c>
      <c r="W434" s="81" t="s">
        <v>4171</v>
      </c>
      <c r="X434" s="81" t="s">
        <v>345</v>
      </c>
      <c r="Y434" s="52" t="s">
        <v>345</v>
      </c>
      <c r="Z434" s="81" t="s">
        <v>59</v>
      </c>
      <c r="AA434" s="81" t="s">
        <v>4211</v>
      </c>
      <c r="AB434" s="81" t="s">
        <v>4171</v>
      </c>
      <c r="AC434" s="81" t="s">
        <v>4212</v>
      </c>
      <c r="AD434" s="81" t="s">
        <v>4213</v>
      </c>
      <c r="AE434" s="81" t="s">
        <v>3423</v>
      </c>
      <c r="AF434" s="81" t="s">
        <v>4214</v>
      </c>
      <c r="AG434" s="81" t="s">
        <v>4215</v>
      </c>
      <c r="AH434" s="81" t="s">
        <v>73</v>
      </c>
      <c r="AI434" s="81" t="s">
        <v>4216</v>
      </c>
      <c r="AJ434" s="82" t="s">
        <v>4217</v>
      </c>
      <c r="AK434" s="61" t="s">
        <v>3725</v>
      </c>
      <c r="AL434" s="64" t="s">
        <v>77</v>
      </c>
      <c r="AM434" s="64" t="s">
        <v>78</v>
      </c>
      <c r="AN434" s="64"/>
      <c r="AO434" s="64"/>
      <c r="AP434" s="75">
        <v>128250</v>
      </c>
      <c r="AQ434" s="55" t="b">
        <f t="shared" si="7"/>
        <v>1</v>
      </c>
    </row>
    <row r="435" spans="1:43" ht="26.25" customHeight="1" x14ac:dyDescent="0.15">
      <c r="A435" s="60">
        <v>815</v>
      </c>
      <c r="B435" s="80">
        <v>122309</v>
      </c>
      <c r="C435" s="61" t="s">
        <v>492</v>
      </c>
      <c r="D435" s="61" t="s">
        <v>2791</v>
      </c>
      <c r="E435" s="62" t="s">
        <v>1787</v>
      </c>
      <c r="F435" s="62" t="s">
        <v>3529</v>
      </c>
      <c r="G435" s="49">
        <v>88</v>
      </c>
      <c r="H435" s="147"/>
      <c r="I435" s="61" t="s">
        <v>1787</v>
      </c>
      <c r="J435" s="81" t="s">
        <v>49</v>
      </c>
      <c r="K435" s="81" t="s">
        <v>4218</v>
      </c>
      <c r="L435" s="81" t="s">
        <v>217</v>
      </c>
      <c r="M435" s="81" t="s">
        <v>52</v>
      </c>
      <c r="N435" s="81" t="s">
        <v>4219</v>
      </c>
      <c r="O435" s="81" t="s">
        <v>900</v>
      </c>
      <c r="P435" s="81" t="s">
        <v>1366</v>
      </c>
      <c r="Q435" s="81" t="s">
        <v>1366</v>
      </c>
      <c r="R435" s="81" t="s">
        <v>387</v>
      </c>
      <c r="S435" s="81" t="s">
        <v>4220</v>
      </c>
      <c r="T435" s="81" t="s">
        <v>59</v>
      </c>
      <c r="U435" s="81" t="s">
        <v>498</v>
      </c>
      <c r="V435" s="81" t="s">
        <v>929</v>
      </c>
      <c r="W435" s="81" t="s">
        <v>4221</v>
      </c>
      <c r="X435" s="81" t="s">
        <v>345</v>
      </c>
      <c r="Y435" s="52" t="s">
        <v>345</v>
      </c>
      <c r="Z435" s="81" t="s">
        <v>59</v>
      </c>
      <c r="AA435" s="81" t="s">
        <v>1521</v>
      </c>
      <c r="AB435" s="81" t="s">
        <v>4222</v>
      </c>
      <c r="AC435" s="81" t="s">
        <v>1106</v>
      </c>
      <c r="AD435" s="81" t="s">
        <v>4223</v>
      </c>
      <c r="AE435" s="81" t="s">
        <v>4224</v>
      </c>
      <c r="AF435" s="81" t="s">
        <v>4221</v>
      </c>
      <c r="AG435" s="81" t="s">
        <v>4225</v>
      </c>
      <c r="AH435" s="81" t="s">
        <v>73</v>
      </c>
      <c r="AI435" s="81" t="s">
        <v>4226</v>
      </c>
      <c r="AJ435" s="82" t="s">
        <v>4227</v>
      </c>
      <c r="AK435" s="61" t="s">
        <v>3725</v>
      </c>
      <c r="AL435" s="64" t="s">
        <v>77</v>
      </c>
      <c r="AM435" s="64" t="s">
        <v>78</v>
      </c>
      <c r="AN435" s="64"/>
      <c r="AO435" s="64"/>
      <c r="AP435" s="75">
        <v>122309</v>
      </c>
      <c r="AQ435" s="55" t="b">
        <f t="shared" si="7"/>
        <v>1</v>
      </c>
    </row>
    <row r="436" spans="1:43" ht="26.25" customHeight="1" x14ac:dyDescent="0.15">
      <c r="A436" s="60">
        <v>816</v>
      </c>
      <c r="B436" s="80">
        <v>128491</v>
      </c>
      <c r="C436" s="61" t="s">
        <v>492</v>
      </c>
      <c r="D436" s="61" t="s">
        <v>2791</v>
      </c>
      <c r="E436" s="62" t="s">
        <v>1787</v>
      </c>
      <c r="F436" s="62" t="s">
        <v>3529</v>
      </c>
      <c r="G436" s="49">
        <v>89</v>
      </c>
      <c r="H436" s="147"/>
      <c r="I436" s="61" t="s">
        <v>2592</v>
      </c>
      <c r="J436" s="81" t="s">
        <v>49</v>
      </c>
      <c r="K436" s="81" t="s">
        <v>4228</v>
      </c>
      <c r="L436" s="81" t="s">
        <v>217</v>
      </c>
      <c r="M436" s="81" t="s">
        <v>52</v>
      </c>
      <c r="N436" s="81" t="s">
        <v>4229</v>
      </c>
      <c r="O436" s="81" t="s">
        <v>900</v>
      </c>
      <c r="P436" s="81" t="s">
        <v>1366</v>
      </c>
      <c r="Q436" s="81" t="s">
        <v>1366</v>
      </c>
      <c r="R436" s="81" t="s">
        <v>3488</v>
      </c>
      <c r="S436" s="81" t="s">
        <v>1269</v>
      </c>
      <c r="T436" s="81" t="s">
        <v>1718</v>
      </c>
      <c r="U436" s="81" t="s">
        <v>498</v>
      </c>
      <c r="V436" s="81" t="s">
        <v>853</v>
      </c>
      <c r="W436" s="81" t="s">
        <v>3042</v>
      </c>
      <c r="X436" s="81" t="s">
        <v>345</v>
      </c>
      <c r="Y436" s="52" t="s">
        <v>345</v>
      </c>
      <c r="Z436" s="81" t="s">
        <v>59</v>
      </c>
      <c r="AA436" s="81" t="s">
        <v>1694</v>
      </c>
      <c r="AB436" s="81" t="s">
        <v>512</v>
      </c>
      <c r="AC436" s="81" t="s">
        <v>1785</v>
      </c>
      <c r="AD436" s="81" t="s">
        <v>4230</v>
      </c>
      <c r="AE436" s="81" t="s">
        <v>4231</v>
      </c>
      <c r="AF436" s="81" t="s">
        <v>3720</v>
      </c>
      <c r="AG436" s="81" t="s">
        <v>4232</v>
      </c>
      <c r="AH436" s="81" t="s">
        <v>73</v>
      </c>
      <c r="AI436" s="81" t="s">
        <v>4233</v>
      </c>
      <c r="AJ436" s="82" t="s">
        <v>4234</v>
      </c>
      <c r="AK436" s="61" t="s">
        <v>3725</v>
      </c>
      <c r="AL436" s="64" t="s">
        <v>77</v>
      </c>
      <c r="AM436" s="64" t="s">
        <v>78</v>
      </c>
      <c r="AN436" s="64"/>
      <c r="AO436" s="64"/>
      <c r="AP436" s="75">
        <v>128491</v>
      </c>
      <c r="AQ436" s="55" t="b">
        <f t="shared" si="7"/>
        <v>1</v>
      </c>
    </row>
    <row r="437" spans="1:43" ht="26.25" customHeight="1" x14ac:dyDescent="0.15">
      <c r="A437" s="60">
        <v>817</v>
      </c>
      <c r="B437" s="80">
        <v>112304</v>
      </c>
      <c r="C437" s="61" t="s">
        <v>492</v>
      </c>
      <c r="D437" s="61" t="s">
        <v>2791</v>
      </c>
      <c r="E437" s="62" t="s">
        <v>1787</v>
      </c>
      <c r="F437" s="62" t="s">
        <v>3529</v>
      </c>
      <c r="G437" s="49">
        <v>90</v>
      </c>
      <c r="H437" s="147"/>
      <c r="I437" s="61" t="s">
        <v>2546</v>
      </c>
      <c r="J437" s="81" t="s">
        <v>49</v>
      </c>
      <c r="K437" s="81" t="s">
        <v>4235</v>
      </c>
      <c r="L437" s="81" t="s">
        <v>51</v>
      </c>
      <c r="M437" s="81" t="s">
        <v>52</v>
      </c>
      <c r="N437" s="81" t="s">
        <v>1562</v>
      </c>
      <c r="O437" s="81" t="s">
        <v>900</v>
      </c>
      <c r="P437" s="81" t="s">
        <v>4236</v>
      </c>
      <c r="Q437" s="81" t="s">
        <v>1366</v>
      </c>
      <c r="R437" s="81" t="s">
        <v>57</v>
      </c>
      <c r="S437" s="81" t="s">
        <v>452</v>
      </c>
      <c r="T437" s="81" t="s">
        <v>59</v>
      </c>
      <c r="U437" s="81" t="s">
        <v>498</v>
      </c>
      <c r="V437" s="81" t="s">
        <v>1058</v>
      </c>
      <c r="W437" s="81" t="s">
        <v>4237</v>
      </c>
      <c r="X437" s="81" t="s">
        <v>345</v>
      </c>
      <c r="Y437" s="52" t="s">
        <v>345</v>
      </c>
      <c r="Z437" s="81" t="s">
        <v>59</v>
      </c>
      <c r="AA437" s="81" t="s">
        <v>4238</v>
      </c>
      <c r="AB437" s="81" t="s">
        <v>1784</v>
      </c>
      <c r="AC437" s="81" t="s">
        <v>4239</v>
      </c>
      <c r="AD437" s="81" t="s">
        <v>4240</v>
      </c>
      <c r="AE437" s="81" t="s">
        <v>4241</v>
      </c>
      <c r="AF437" s="81" t="s">
        <v>4242</v>
      </c>
      <c r="AG437" s="81" t="s">
        <v>4243</v>
      </c>
      <c r="AH437" s="81" t="s">
        <v>73</v>
      </c>
      <c r="AI437" s="81" t="s">
        <v>4244</v>
      </c>
      <c r="AJ437" s="82" t="s">
        <v>4245</v>
      </c>
      <c r="AK437" s="61" t="s">
        <v>3725</v>
      </c>
      <c r="AL437" s="64" t="s">
        <v>77</v>
      </c>
      <c r="AM437" s="64" t="s">
        <v>78</v>
      </c>
      <c r="AN437" s="64"/>
      <c r="AO437" s="64"/>
      <c r="AP437" s="75">
        <v>112304</v>
      </c>
      <c r="AQ437" s="55" t="b">
        <f t="shared" si="7"/>
        <v>1</v>
      </c>
    </row>
    <row r="438" spans="1:43" ht="26.25" customHeight="1" x14ac:dyDescent="0.15">
      <c r="A438" s="60">
        <v>818</v>
      </c>
      <c r="B438" s="60">
        <v>131555</v>
      </c>
      <c r="C438" s="61" t="s">
        <v>492</v>
      </c>
      <c r="D438" s="61" t="s">
        <v>2791</v>
      </c>
      <c r="E438" s="62" t="s">
        <v>1787</v>
      </c>
      <c r="F438" s="62" t="s">
        <v>3529</v>
      </c>
      <c r="G438" s="49">
        <v>91</v>
      </c>
      <c r="H438" s="147"/>
      <c r="I438" s="61" t="s">
        <v>1787</v>
      </c>
      <c r="J438" s="61" t="s">
        <v>49</v>
      </c>
      <c r="K438" s="61" t="s">
        <v>4246</v>
      </c>
      <c r="L438" s="61" t="s">
        <v>51</v>
      </c>
      <c r="M438" s="61" t="s">
        <v>52</v>
      </c>
      <c r="N438" s="61" t="s">
        <v>4247</v>
      </c>
      <c r="O438" s="61" t="s">
        <v>900</v>
      </c>
      <c r="P438" s="61" t="s">
        <v>1366</v>
      </c>
      <c r="Q438" s="61" t="s">
        <v>1366</v>
      </c>
      <c r="R438" s="61" t="s">
        <v>237</v>
      </c>
      <c r="S438" s="61" t="s">
        <v>497</v>
      </c>
      <c r="T438" s="61" t="s">
        <v>59</v>
      </c>
      <c r="U438" s="61" t="s">
        <v>498</v>
      </c>
      <c r="V438" s="61" t="s">
        <v>1017</v>
      </c>
      <c r="W438" s="61" t="s">
        <v>4171</v>
      </c>
      <c r="X438" s="61" t="s">
        <v>345</v>
      </c>
      <c r="Y438" s="50" t="s">
        <v>345</v>
      </c>
      <c r="Z438" s="61" t="s">
        <v>59</v>
      </c>
      <c r="AA438" s="61" t="s">
        <v>4248</v>
      </c>
      <c r="AB438" s="61" t="s">
        <v>4171</v>
      </c>
      <c r="AC438" s="61" t="s">
        <v>4249</v>
      </c>
      <c r="AD438" s="61" t="s">
        <v>4213</v>
      </c>
      <c r="AE438" s="61" t="s">
        <v>4250</v>
      </c>
      <c r="AF438" s="61" t="s">
        <v>3720</v>
      </c>
      <c r="AG438" s="61" t="s">
        <v>4251</v>
      </c>
      <c r="AH438" s="61" t="s">
        <v>73</v>
      </c>
      <c r="AI438" s="61" t="s">
        <v>4252</v>
      </c>
      <c r="AJ438" s="71" t="s">
        <v>4253</v>
      </c>
      <c r="AK438" s="61" t="s">
        <v>3725</v>
      </c>
      <c r="AL438" s="64" t="s">
        <v>77</v>
      </c>
      <c r="AM438" s="64" t="s">
        <v>78</v>
      </c>
      <c r="AN438" s="64"/>
      <c r="AO438" s="64"/>
      <c r="AP438" s="75">
        <v>131555</v>
      </c>
      <c r="AQ438" s="55" t="b">
        <f t="shared" si="7"/>
        <v>1</v>
      </c>
    </row>
    <row r="439" spans="1:43" ht="26.25" customHeight="1" x14ac:dyDescent="0.15">
      <c r="A439" s="60">
        <v>819</v>
      </c>
      <c r="B439" s="60">
        <v>122885</v>
      </c>
      <c r="C439" s="61" t="s">
        <v>492</v>
      </c>
      <c r="D439" s="61" t="s">
        <v>2791</v>
      </c>
      <c r="E439" s="62" t="s">
        <v>1787</v>
      </c>
      <c r="F439" s="62" t="s">
        <v>3529</v>
      </c>
      <c r="G439" s="49">
        <v>92</v>
      </c>
      <c r="H439" s="147"/>
      <c r="I439" s="61" t="s">
        <v>2546</v>
      </c>
      <c r="J439" s="61" t="s">
        <v>80</v>
      </c>
      <c r="K439" s="61" t="s">
        <v>4254</v>
      </c>
      <c r="L439" s="61" t="s">
        <v>217</v>
      </c>
      <c r="M439" s="61" t="s">
        <v>52</v>
      </c>
      <c r="N439" s="61" t="s">
        <v>4255</v>
      </c>
      <c r="O439" s="61" t="s">
        <v>900</v>
      </c>
      <c r="P439" s="61" t="s">
        <v>1357</v>
      </c>
      <c r="Q439" s="61" t="s">
        <v>1357</v>
      </c>
      <c r="R439" s="61" t="s">
        <v>568</v>
      </c>
      <c r="S439" s="61" t="s">
        <v>4256</v>
      </c>
      <c r="T439" s="61" t="s">
        <v>80</v>
      </c>
      <c r="U439" s="61" t="s">
        <v>80</v>
      </c>
      <c r="V439" s="61" t="s">
        <v>298</v>
      </c>
      <c r="W439" s="61" t="s">
        <v>4257</v>
      </c>
      <c r="X439" s="61" t="s">
        <v>345</v>
      </c>
      <c r="Y439" s="50" t="s">
        <v>345</v>
      </c>
      <c r="Z439" s="61" t="s">
        <v>59</v>
      </c>
      <c r="AA439" s="61" t="s">
        <v>1521</v>
      </c>
      <c r="AB439" s="61" t="s">
        <v>1521</v>
      </c>
      <c r="AC439" s="61" t="s">
        <v>989</v>
      </c>
      <c r="AD439" s="61" t="s">
        <v>560</v>
      </c>
      <c r="AE439" s="61" t="s">
        <v>2818</v>
      </c>
      <c r="AF439" s="61" t="s">
        <v>1787</v>
      </c>
      <c r="AG439" s="61" t="s">
        <v>4258</v>
      </c>
      <c r="AH439" s="61" t="s">
        <v>73</v>
      </c>
      <c r="AI439" s="61" t="s">
        <v>4259</v>
      </c>
      <c r="AJ439" s="71" t="s">
        <v>4260</v>
      </c>
      <c r="AK439" s="61" t="s">
        <v>3725</v>
      </c>
      <c r="AL439" s="64" t="s">
        <v>77</v>
      </c>
      <c r="AM439" s="64" t="s">
        <v>78</v>
      </c>
      <c r="AN439" s="64"/>
      <c r="AO439" s="64"/>
      <c r="AP439" s="75">
        <v>122885</v>
      </c>
      <c r="AQ439" s="55" t="b">
        <f t="shared" si="7"/>
        <v>1</v>
      </c>
    </row>
    <row r="440" spans="1:43" ht="26.25" customHeight="1" x14ac:dyDescent="0.15">
      <c r="A440" s="60">
        <v>820</v>
      </c>
      <c r="B440" s="60">
        <v>131654</v>
      </c>
      <c r="C440" s="61" t="s">
        <v>492</v>
      </c>
      <c r="D440" s="61" t="s">
        <v>2791</v>
      </c>
      <c r="E440" s="62" t="s">
        <v>1787</v>
      </c>
      <c r="F440" s="62" t="s">
        <v>3529</v>
      </c>
      <c r="G440" s="49">
        <v>93</v>
      </c>
      <c r="H440" s="147"/>
      <c r="I440" s="61" t="s">
        <v>2546</v>
      </c>
      <c r="J440" s="61" t="s">
        <v>80</v>
      </c>
      <c r="K440" s="61" t="s">
        <v>4261</v>
      </c>
      <c r="L440" s="61" t="s">
        <v>217</v>
      </c>
      <c r="M440" s="61" t="s">
        <v>52</v>
      </c>
      <c r="N440" s="61" t="s">
        <v>4262</v>
      </c>
      <c r="O440" s="61" t="s">
        <v>900</v>
      </c>
      <c r="P440" s="61" t="s">
        <v>1357</v>
      </c>
      <c r="Q440" s="61" t="s">
        <v>1357</v>
      </c>
      <c r="R440" s="61" t="s">
        <v>387</v>
      </c>
      <c r="S440" s="61" t="s">
        <v>767</v>
      </c>
      <c r="T440" s="61" t="s">
        <v>59</v>
      </c>
      <c r="U440" s="61" t="s">
        <v>498</v>
      </c>
      <c r="V440" s="61" t="s">
        <v>222</v>
      </c>
      <c r="W440" s="61" t="s">
        <v>3295</v>
      </c>
      <c r="X440" s="61" t="s">
        <v>345</v>
      </c>
      <c r="Y440" s="50" t="s">
        <v>667</v>
      </c>
      <c r="Z440" s="61" t="s">
        <v>59</v>
      </c>
      <c r="AA440" s="61" t="s">
        <v>3067</v>
      </c>
      <c r="AB440" s="61" t="s">
        <v>4171</v>
      </c>
      <c r="AC440" s="61" t="s">
        <v>402</v>
      </c>
      <c r="AD440" s="61" t="s">
        <v>1398</v>
      </c>
      <c r="AE440" s="61" t="s">
        <v>1273</v>
      </c>
      <c r="AF440" s="61" t="s">
        <v>1787</v>
      </c>
      <c r="AG440" s="61" t="s">
        <v>4263</v>
      </c>
      <c r="AH440" s="61" t="s">
        <v>73</v>
      </c>
      <c r="AI440" s="61" t="s">
        <v>4264</v>
      </c>
      <c r="AJ440" s="71" t="s">
        <v>4265</v>
      </c>
      <c r="AK440" s="61" t="s">
        <v>3725</v>
      </c>
      <c r="AL440" s="64" t="s">
        <v>77</v>
      </c>
      <c r="AM440" s="64" t="s">
        <v>78</v>
      </c>
      <c r="AN440" s="64"/>
      <c r="AO440" s="64"/>
      <c r="AP440" s="75">
        <v>131654</v>
      </c>
      <c r="AQ440" s="55" t="b">
        <f t="shared" si="7"/>
        <v>1</v>
      </c>
    </row>
    <row r="441" spans="1:43" ht="26.25" customHeight="1" x14ac:dyDescent="0.15">
      <c r="A441" s="60">
        <v>821</v>
      </c>
      <c r="B441" s="80">
        <v>128108</v>
      </c>
      <c r="C441" s="61" t="s">
        <v>492</v>
      </c>
      <c r="D441" s="61" t="s">
        <v>2791</v>
      </c>
      <c r="E441" s="62" t="s">
        <v>1787</v>
      </c>
      <c r="F441" s="62" t="s">
        <v>3529</v>
      </c>
      <c r="G441" s="49">
        <v>94</v>
      </c>
      <c r="H441" s="147"/>
      <c r="I441" s="61" t="s">
        <v>2546</v>
      </c>
      <c r="J441" s="81" t="s">
        <v>80</v>
      </c>
      <c r="K441" s="81" t="s">
        <v>4266</v>
      </c>
      <c r="L441" s="81" t="s">
        <v>217</v>
      </c>
      <c r="M441" s="81" t="s">
        <v>52</v>
      </c>
      <c r="N441" s="81" t="s">
        <v>4267</v>
      </c>
      <c r="O441" s="81" t="s">
        <v>900</v>
      </c>
      <c r="P441" s="81" t="s">
        <v>3253</v>
      </c>
      <c r="Q441" s="81" t="s">
        <v>3253</v>
      </c>
      <c r="R441" s="81" t="s">
        <v>2361</v>
      </c>
      <c r="S441" s="81" t="s">
        <v>342</v>
      </c>
      <c r="T441" s="81" t="s">
        <v>59</v>
      </c>
      <c r="U441" s="81" t="s">
        <v>498</v>
      </c>
      <c r="V441" s="81" t="s">
        <v>3234</v>
      </c>
      <c r="W441" s="81" t="s">
        <v>4237</v>
      </c>
      <c r="X441" s="81" t="s">
        <v>64</v>
      </c>
      <c r="Y441" s="52" t="s">
        <v>64</v>
      </c>
      <c r="Z441" s="81" t="s">
        <v>65</v>
      </c>
      <c r="AA441" s="81" t="s">
        <v>241</v>
      </c>
      <c r="AB441" s="81" t="s">
        <v>3003</v>
      </c>
      <c r="AC441" s="81" t="s">
        <v>4268</v>
      </c>
      <c r="AD441" s="81" t="s">
        <v>3239</v>
      </c>
      <c r="AE441" s="81" t="s">
        <v>3013</v>
      </c>
      <c r="AF441" s="81" t="s">
        <v>1787</v>
      </c>
      <c r="AG441" s="81" t="s">
        <v>4269</v>
      </c>
      <c r="AH441" s="81" t="s">
        <v>73</v>
      </c>
      <c r="AI441" s="81" t="s">
        <v>4270</v>
      </c>
      <c r="AJ441" s="82" t="s">
        <v>4271</v>
      </c>
      <c r="AK441" s="61" t="s">
        <v>3725</v>
      </c>
      <c r="AL441" s="64" t="s">
        <v>77</v>
      </c>
      <c r="AM441" s="64" t="s">
        <v>78</v>
      </c>
      <c r="AN441" s="64"/>
      <c r="AO441" s="64"/>
      <c r="AP441" s="75">
        <v>128108</v>
      </c>
      <c r="AQ441" s="55" t="b">
        <f t="shared" si="7"/>
        <v>1</v>
      </c>
    </row>
    <row r="442" spans="1:43" ht="26.25" customHeight="1" x14ac:dyDescent="0.15">
      <c r="A442" s="60">
        <v>822</v>
      </c>
      <c r="B442" s="60">
        <v>127276</v>
      </c>
      <c r="C442" s="61" t="s">
        <v>492</v>
      </c>
      <c r="D442" s="61" t="s">
        <v>2791</v>
      </c>
      <c r="E442" s="62" t="s">
        <v>1787</v>
      </c>
      <c r="F442" s="62" t="s">
        <v>3529</v>
      </c>
      <c r="G442" s="49">
        <v>95</v>
      </c>
      <c r="H442" s="147"/>
      <c r="I442" s="61" t="s">
        <v>1787</v>
      </c>
      <c r="J442" s="61" t="s">
        <v>49</v>
      </c>
      <c r="K442" s="61" t="s">
        <v>4272</v>
      </c>
      <c r="L442" s="61" t="s">
        <v>51</v>
      </c>
      <c r="M442" s="61" t="s">
        <v>52</v>
      </c>
      <c r="N442" s="61" t="s">
        <v>4273</v>
      </c>
      <c r="O442" s="61" t="s">
        <v>900</v>
      </c>
      <c r="P442" s="61" t="s">
        <v>1357</v>
      </c>
      <c r="Q442" s="61" t="s">
        <v>1357</v>
      </c>
      <c r="R442" s="61" t="s">
        <v>57</v>
      </c>
      <c r="S442" s="61" t="s">
        <v>867</v>
      </c>
      <c r="T442" s="61" t="s">
        <v>59</v>
      </c>
      <c r="U442" s="61" t="s">
        <v>498</v>
      </c>
      <c r="V442" s="61" t="s">
        <v>1017</v>
      </c>
      <c r="W442" s="61" t="s">
        <v>4274</v>
      </c>
      <c r="X442" s="61" t="s">
        <v>345</v>
      </c>
      <c r="Y442" s="50" t="s">
        <v>345</v>
      </c>
      <c r="Z442" s="61" t="s">
        <v>59</v>
      </c>
      <c r="AA442" s="61" t="s">
        <v>1521</v>
      </c>
      <c r="AB442" s="61" t="s">
        <v>2600</v>
      </c>
      <c r="AC442" s="61" t="s">
        <v>4275</v>
      </c>
      <c r="AD442" s="61" t="s">
        <v>4276</v>
      </c>
      <c r="AE442" s="61" t="s">
        <v>4139</v>
      </c>
      <c r="AF442" s="61" t="s">
        <v>4277</v>
      </c>
      <c r="AG442" s="61" t="s">
        <v>4278</v>
      </c>
      <c r="AH442" s="61" t="s">
        <v>73</v>
      </c>
      <c r="AI442" s="61" t="s">
        <v>4279</v>
      </c>
      <c r="AJ442" s="71" t="s">
        <v>4280</v>
      </c>
      <c r="AK442" s="61" t="s">
        <v>3725</v>
      </c>
      <c r="AL442" s="64" t="s">
        <v>77</v>
      </c>
      <c r="AM442" s="64" t="s">
        <v>78</v>
      </c>
      <c r="AN442" s="64"/>
      <c r="AO442" s="64"/>
      <c r="AP442" s="75">
        <v>127276</v>
      </c>
      <c r="AQ442" s="55" t="b">
        <f t="shared" si="7"/>
        <v>1</v>
      </c>
    </row>
    <row r="443" spans="1:43" ht="26.25" customHeight="1" x14ac:dyDescent="0.15">
      <c r="A443" s="60">
        <v>823</v>
      </c>
      <c r="B443" s="60">
        <v>132207</v>
      </c>
      <c r="C443" s="61" t="s">
        <v>492</v>
      </c>
      <c r="D443" s="61" t="s">
        <v>2791</v>
      </c>
      <c r="E443" s="62" t="s">
        <v>1787</v>
      </c>
      <c r="F443" s="62" t="s">
        <v>3529</v>
      </c>
      <c r="G443" s="49">
        <v>96</v>
      </c>
      <c r="H443" s="147"/>
      <c r="I443" s="61" t="s">
        <v>1787</v>
      </c>
      <c r="J443" s="61" t="s">
        <v>49</v>
      </c>
      <c r="K443" s="61" t="s">
        <v>4281</v>
      </c>
      <c r="L443" s="61" t="s">
        <v>51</v>
      </c>
      <c r="M443" s="61" t="s">
        <v>312</v>
      </c>
      <c r="N443" s="61" t="s">
        <v>3689</v>
      </c>
      <c r="O443" s="61" t="s">
        <v>900</v>
      </c>
      <c r="P443" s="61" t="s">
        <v>1357</v>
      </c>
      <c r="Q443" s="61" t="s">
        <v>1357</v>
      </c>
      <c r="R443" s="61" t="s">
        <v>4282</v>
      </c>
      <c r="S443" s="61" t="s">
        <v>916</v>
      </c>
      <c r="T443" s="61" t="s">
        <v>59</v>
      </c>
      <c r="U443" s="61" t="s">
        <v>498</v>
      </c>
      <c r="V443" s="61" t="s">
        <v>2697</v>
      </c>
      <c r="W443" s="61" t="s">
        <v>2599</v>
      </c>
      <c r="X443" s="61" t="s">
        <v>64</v>
      </c>
      <c r="Y443" s="50" t="s">
        <v>64</v>
      </c>
      <c r="Z443" s="61" t="s">
        <v>65</v>
      </c>
      <c r="AA443" s="61" t="s">
        <v>586</v>
      </c>
      <c r="AB443" s="61" t="s">
        <v>360</v>
      </c>
      <c r="AC443" s="61" t="s">
        <v>3288</v>
      </c>
      <c r="AD443" s="61" t="s">
        <v>4283</v>
      </c>
      <c r="AE443" s="61" t="s">
        <v>4284</v>
      </c>
      <c r="AF443" s="61" t="s">
        <v>2315</v>
      </c>
      <c r="AG443" s="61" t="s">
        <v>4285</v>
      </c>
      <c r="AH443" s="61" t="s">
        <v>73</v>
      </c>
      <c r="AI443" s="61" t="s">
        <v>4286</v>
      </c>
      <c r="AJ443" s="71" t="s">
        <v>4287</v>
      </c>
      <c r="AK443" s="61" t="s">
        <v>3725</v>
      </c>
      <c r="AL443" s="64" t="s">
        <v>77</v>
      </c>
      <c r="AM443" s="64" t="s">
        <v>166</v>
      </c>
      <c r="AN443" s="64"/>
      <c r="AO443" s="64" t="s">
        <v>4288</v>
      </c>
      <c r="AP443" s="75">
        <v>132207</v>
      </c>
      <c r="AQ443" s="55" t="b">
        <f t="shared" si="7"/>
        <v>1</v>
      </c>
    </row>
    <row r="444" spans="1:43" ht="26.25" customHeight="1" x14ac:dyDescent="0.15">
      <c r="A444" s="60">
        <v>824</v>
      </c>
      <c r="B444" s="60">
        <v>104159</v>
      </c>
      <c r="C444" s="61" t="s">
        <v>492</v>
      </c>
      <c r="D444" s="61" t="s">
        <v>2791</v>
      </c>
      <c r="E444" s="62" t="s">
        <v>1787</v>
      </c>
      <c r="F444" s="62" t="s">
        <v>3529</v>
      </c>
      <c r="G444" s="49">
        <v>97</v>
      </c>
      <c r="H444" s="147"/>
      <c r="I444" s="61" t="s">
        <v>1787</v>
      </c>
      <c r="J444" s="61" t="s">
        <v>49</v>
      </c>
      <c r="K444" s="61" t="s">
        <v>4289</v>
      </c>
      <c r="L444" s="61" t="s">
        <v>217</v>
      </c>
      <c r="M444" s="61" t="s">
        <v>52</v>
      </c>
      <c r="N444" s="61" t="s">
        <v>4290</v>
      </c>
      <c r="O444" s="61" t="s">
        <v>900</v>
      </c>
      <c r="P444" s="61" t="s">
        <v>1357</v>
      </c>
      <c r="Q444" s="61" t="s">
        <v>1357</v>
      </c>
      <c r="R444" s="61" t="s">
        <v>915</v>
      </c>
      <c r="S444" s="61" t="s">
        <v>4256</v>
      </c>
      <c r="T444" s="61" t="s">
        <v>59</v>
      </c>
      <c r="U444" s="61" t="s">
        <v>498</v>
      </c>
      <c r="V444" s="61" t="s">
        <v>298</v>
      </c>
      <c r="W444" s="61" t="s">
        <v>559</v>
      </c>
      <c r="X444" s="61" t="s">
        <v>345</v>
      </c>
      <c r="Y444" s="50" t="s">
        <v>345</v>
      </c>
      <c r="Z444" s="61" t="s">
        <v>59</v>
      </c>
      <c r="AA444" s="61" t="s">
        <v>1521</v>
      </c>
      <c r="AB444" s="61" t="s">
        <v>512</v>
      </c>
      <c r="AC444" s="61" t="s">
        <v>402</v>
      </c>
      <c r="AD444" s="61" t="s">
        <v>4291</v>
      </c>
      <c r="AE444" s="61" t="s">
        <v>4292</v>
      </c>
      <c r="AF444" s="61" t="s">
        <v>4140</v>
      </c>
      <c r="AG444" s="61" t="s">
        <v>4293</v>
      </c>
      <c r="AH444" s="61" t="s">
        <v>73</v>
      </c>
      <c r="AI444" s="61" t="s">
        <v>4294</v>
      </c>
      <c r="AJ444" s="71" t="s">
        <v>4295</v>
      </c>
      <c r="AK444" s="61" t="s">
        <v>3725</v>
      </c>
      <c r="AL444" s="64" t="s">
        <v>77</v>
      </c>
      <c r="AM444" s="64" t="s">
        <v>78</v>
      </c>
      <c r="AN444" s="64"/>
      <c r="AO444" s="64"/>
      <c r="AP444" s="75">
        <v>104159</v>
      </c>
      <c r="AQ444" s="55" t="b">
        <f t="shared" si="7"/>
        <v>1</v>
      </c>
    </row>
    <row r="445" spans="1:43" ht="26.25" customHeight="1" x14ac:dyDescent="0.15">
      <c r="A445" s="60">
        <v>825</v>
      </c>
      <c r="B445" s="80">
        <v>103550</v>
      </c>
      <c r="C445" s="61" t="s">
        <v>492</v>
      </c>
      <c r="D445" s="61" t="s">
        <v>2791</v>
      </c>
      <c r="E445" s="62" t="s">
        <v>1787</v>
      </c>
      <c r="F445" s="62" t="s">
        <v>3529</v>
      </c>
      <c r="G445" s="49">
        <v>98</v>
      </c>
      <c r="H445" s="147"/>
      <c r="I445" s="61" t="s">
        <v>1787</v>
      </c>
      <c r="J445" s="81" t="s">
        <v>49</v>
      </c>
      <c r="K445" s="81" t="s">
        <v>4296</v>
      </c>
      <c r="L445" s="81" t="s">
        <v>51</v>
      </c>
      <c r="M445" s="81" t="s">
        <v>52</v>
      </c>
      <c r="N445" s="81" t="s">
        <v>4297</v>
      </c>
      <c r="O445" s="81" t="s">
        <v>900</v>
      </c>
      <c r="P445" s="81" t="s">
        <v>3253</v>
      </c>
      <c r="Q445" s="81" t="s">
        <v>3253</v>
      </c>
      <c r="R445" s="81" t="s">
        <v>57</v>
      </c>
      <c r="S445" s="81" t="s">
        <v>342</v>
      </c>
      <c r="T445" s="81" t="s">
        <v>59</v>
      </c>
      <c r="U445" s="81" t="s">
        <v>80</v>
      </c>
      <c r="V445" s="81" t="s">
        <v>853</v>
      </c>
      <c r="W445" s="81" t="s">
        <v>4298</v>
      </c>
      <c r="X445" s="81" t="s">
        <v>345</v>
      </c>
      <c r="Y445" s="52" t="s">
        <v>345</v>
      </c>
      <c r="Z445" s="81" t="s">
        <v>59</v>
      </c>
      <c r="AA445" s="81" t="s">
        <v>1521</v>
      </c>
      <c r="AB445" s="81" t="s">
        <v>512</v>
      </c>
      <c r="AC445" s="81" t="s">
        <v>3247</v>
      </c>
      <c r="AD445" s="81" t="s">
        <v>4299</v>
      </c>
      <c r="AE445" s="81" t="s">
        <v>3430</v>
      </c>
      <c r="AF445" s="81" t="s">
        <v>4298</v>
      </c>
      <c r="AG445" s="81" t="s">
        <v>4300</v>
      </c>
      <c r="AH445" s="81" t="s">
        <v>73</v>
      </c>
      <c r="AI445" s="81" t="s">
        <v>4301</v>
      </c>
      <c r="AJ445" s="82" t="s">
        <v>4302</v>
      </c>
      <c r="AK445" s="61" t="s">
        <v>3725</v>
      </c>
      <c r="AL445" s="64" t="s">
        <v>77</v>
      </c>
      <c r="AM445" s="64" t="s">
        <v>78</v>
      </c>
      <c r="AN445" s="64"/>
      <c r="AO445" s="64"/>
      <c r="AP445" s="75">
        <v>103550</v>
      </c>
      <c r="AQ445" s="55" t="b">
        <f t="shared" si="7"/>
        <v>1</v>
      </c>
    </row>
    <row r="446" spans="1:43" ht="26.25" customHeight="1" x14ac:dyDescent="0.15">
      <c r="A446" s="60">
        <v>827</v>
      </c>
      <c r="B446" s="60">
        <v>131265</v>
      </c>
      <c r="C446" s="61" t="s">
        <v>492</v>
      </c>
      <c r="D446" s="61" t="s">
        <v>2791</v>
      </c>
      <c r="E446" s="62" t="s">
        <v>1787</v>
      </c>
      <c r="F446" s="62" t="s">
        <v>3529</v>
      </c>
      <c r="G446" s="49">
        <v>100</v>
      </c>
      <c r="H446" s="147"/>
      <c r="I446" s="61" t="s">
        <v>2546</v>
      </c>
      <c r="J446" s="61" t="s">
        <v>49</v>
      </c>
      <c r="K446" s="61" t="s">
        <v>4303</v>
      </c>
      <c r="L446" s="61" t="s">
        <v>51</v>
      </c>
      <c r="M446" s="61" t="s">
        <v>52</v>
      </c>
      <c r="N446" s="61" t="s">
        <v>4304</v>
      </c>
      <c r="O446" s="61" t="s">
        <v>900</v>
      </c>
      <c r="P446" s="61" t="s">
        <v>1357</v>
      </c>
      <c r="Q446" s="61" t="s">
        <v>2980</v>
      </c>
      <c r="R446" s="61" t="s">
        <v>253</v>
      </c>
      <c r="S446" s="61" t="s">
        <v>2488</v>
      </c>
      <c r="T446" s="61" t="s">
        <v>59</v>
      </c>
      <c r="U446" s="61" t="s">
        <v>498</v>
      </c>
      <c r="V446" s="61" t="s">
        <v>3428</v>
      </c>
      <c r="W446" s="61" t="s">
        <v>2546</v>
      </c>
      <c r="X446" s="61" t="s">
        <v>345</v>
      </c>
      <c r="Y446" s="50" t="s">
        <v>345</v>
      </c>
      <c r="Z446" s="61" t="s">
        <v>59</v>
      </c>
      <c r="AA446" s="61" t="s">
        <v>1694</v>
      </c>
      <c r="AB446" s="61" t="s">
        <v>1784</v>
      </c>
      <c r="AC446" s="61" t="s">
        <v>3161</v>
      </c>
      <c r="AD446" s="61" t="s">
        <v>4305</v>
      </c>
      <c r="AE446" s="61" t="s">
        <v>1802</v>
      </c>
      <c r="AF446" s="61" t="s">
        <v>2546</v>
      </c>
      <c r="AG446" s="61" t="s">
        <v>4306</v>
      </c>
      <c r="AH446" s="61" t="s">
        <v>73</v>
      </c>
      <c r="AI446" s="61" t="s">
        <v>4307</v>
      </c>
      <c r="AJ446" s="71" t="s">
        <v>4308</v>
      </c>
      <c r="AK446" s="61" t="s">
        <v>3725</v>
      </c>
      <c r="AL446" s="64" t="s">
        <v>77</v>
      </c>
      <c r="AM446" s="64" t="s">
        <v>78</v>
      </c>
      <c r="AN446" s="64"/>
      <c r="AO446" s="64"/>
      <c r="AP446" s="75">
        <v>131265</v>
      </c>
      <c r="AQ446" s="55" t="b">
        <f t="shared" si="7"/>
        <v>1</v>
      </c>
    </row>
    <row r="447" spans="1:43" ht="26.25" customHeight="1" x14ac:dyDescent="0.15">
      <c r="A447" s="60">
        <v>830</v>
      </c>
      <c r="B447" s="80">
        <v>127263</v>
      </c>
      <c r="C447" s="61" t="s">
        <v>492</v>
      </c>
      <c r="D447" s="61" t="s">
        <v>2791</v>
      </c>
      <c r="E447" s="62" t="s">
        <v>1787</v>
      </c>
      <c r="F447" s="62" t="s">
        <v>3529</v>
      </c>
      <c r="G447" s="49">
        <v>103</v>
      </c>
      <c r="H447" s="147"/>
      <c r="I447" s="61" t="s">
        <v>2546</v>
      </c>
      <c r="J447" s="81" t="s">
        <v>49</v>
      </c>
      <c r="K447" s="81" t="s">
        <v>4309</v>
      </c>
      <c r="L447" s="81" t="s">
        <v>51</v>
      </c>
      <c r="M447" s="81" t="s">
        <v>52</v>
      </c>
      <c r="N447" s="81" t="s">
        <v>4310</v>
      </c>
      <c r="O447" s="81" t="s">
        <v>900</v>
      </c>
      <c r="P447" s="81" t="s">
        <v>4311</v>
      </c>
      <c r="Q447" s="81" t="s">
        <v>4311</v>
      </c>
      <c r="R447" s="81" t="s">
        <v>171</v>
      </c>
      <c r="S447" s="81" t="s">
        <v>1824</v>
      </c>
      <c r="T447" s="81" t="s">
        <v>59</v>
      </c>
      <c r="U447" s="81" t="s">
        <v>498</v>
      </c>
      <c r="V447" s="81" t="s">
        <v>4312</v>
      </c>
      <c r="W447" s="81" t="s">
        <v>59</v>
      </c>
      <c r="X447" s="81" t="s">
        <v>64</v>
      </c>
      <c r="Y447" s="52" t="s">
        <v>64</v>
      </c>
      <c r="Z447" s="81" t="s">
        <v>65</v>
      </c>
      <c r="AA447" s="81" t="s">
        <v>241</v>
      </c>
      <c r="AB447" s="81" t="s">
        <v>4313</v>
      </c>
      <c r="AC447" s="81" t="s">
        <v>2556</v>
      </c>
      <c r="AD447" s="81" t="s">
        <v>3239</v>
      </c>
      <c r="AE447" s="81" t="s">
        <v>1273</v>
      </c>
      <c r="AF447" s="81" t="s">
        <v>1787</v>
      </c>
      <c r="AG447" s="81" t="s">
        <v>4314</v>
      </c>
      <c r="AH447" s="81" t="s">
        <v>73</v>
      </c>
      <c r="AI447" s="81" t="s">
        <v>4315</v>
      </c>
      <c r="AJ447" s="82" t="s">
        <v>4316</v>
      </c>
      <c r="AK447" s="61" t="s">
        <v>3725</v>
      </c>
      <c r="AL447" s="64" t="s">
        <v>77</v>
      </c>
      <c r="AM447" s="64" t="s">
        <v>78</v>
      </c>
      <c r="AN447" s="64"/>
      <c r="AO447" s="64"/>
      <c r="AP447" s="75">
        <v>127263</v>
      </c>
      <c r="AQ447" s="55" t="b">
        <f t="shared" si="7"/>
        <v>1</v>
      </c>
    </row>
    <row r="448" spans="1:43" ht="26.25" customHeight="1" x14ac:dyDescent="0.15">
      <c r="A448" s="60">
        <v>831</v>
      </c>
      <c r="B448" s="60">
        <v>130461</v>
      </c>
      <c r="C448" s="61" t="s">
        <v>492</v>
      </c>
      <c r="D448" s="61" t="s">
        <v>2791</v>
      </c>
      <c r="E448" s="62" t="s">
        <v>1787</v>
      </c>
      <c r="F448" s="62" t="s">
        <v>3529</v>
      </c>
      <c r="G448" s="49">
        <v>104</v>
      </c>
      <c r="H448" s="147"/>
      <c r="I448" s="61" t="s">
        <v>1787</v>
      </c>
      <c r="J448" s="61" t="s">
        <v>49</v>
      </c>
      <c r="K448" s="61" t="s">
        <v>4317</v>
      </c>
      <c r="L448" s="61" t="s">
        <v>51</v>
      </c>
      <c r="M448" s="61" t="s">
        <v>52</v>
      </c>
      <c r="N448" s="61" t="s">
        <v>4318</v>
      </c>
      <c r="O448" s="61" t="s">
        <v>900</v>
      </c>
      <c r="P448" s="61" t="s">
        <v>4319</v>
      </c>
      <c r="Q448" s="61" t="s">
        <v>4319</v>
      </c>
      <c r="R448" s="61" t="s">
        <v>467</v>
      </c>
      <c r="S448" s="61" t="s">
        <v>172</v>
      </c>
      <c r="T448" s="61" t="s">
        <v>59</v>
      </c>
      <c r="U448" s="61" t="s">
        <v>902</v>
      </c>
      <c r="V448" s="61" t="s">
        <v>4320</v>
      </c>
      <c r="W448" s="61" t="s">
        <v>3279</v>
      </c>
      <c r="X448" s="61" t="s">
        <v>64</v>
      </c>
      <c r="Y448" s="50" t="s">
        <v>64</v>
      </c>
      <c r="Z448" s="61" t="s">
        <v>59</v>
      </c>
      <c r="AA448" s="61" t="s">
        <v>4321</v>
      </c>
      <c r="AB448" s="61" t="s">
        <v>360</v>
      </c>
      <c r="AC448" s="61" t="s">
        <v>3974</v>
      </c>
      <c r="AD448" s="61" t="s">
        <v>514</v>
      </c>
      <c r="AE448" s="61" t="s">
        <v>3423</v>
      </c>
      <c r="AF448" s="61" t="s">
        <v>4322</v>
      </c>
      <c r="AG448" s="61" t="s">
        <v>4323</v>
      </c>
      <c r="AH448" s="61" t="s">
        <v>73</v>
      </c>
      <c r="AI448" s="61" t="s">
        <v>4324</v>
      </c>
      <c r="AJ448" s="71" t="s">
        <v>4325</v>
      </c>
      <c r="AK448" s="61" t="s">
        <v>3725</v>
      </c>
      <c r="AL448" s="64" t="s">
        <v>77</v>
      </c>
      <c r="AM448" s="64" t="s">
        <v>78</v>
      </c>
      <c r="AN448" s="64"/>
      <c r="AO448" s="64"/>
      <c r="AP448" s="75">
        <v>130461</v>
      </c>
      <c r="AQ448" s="55" t="b">
        <f t="shared" si="7"/>
        <v>1</v>
      </c>
    </row>
    <row r="449" spans="1:43" ht="26.25" customHeight="1" x14ac:dyDescent="0.15">
      <c r="A449" s="60">
        <v>832</v>
      </c>
      <c r="B449" s="80">
        <v>105646</v>
      </c>
      <c r="C449" s="61" t="s">
        <v>492</v>
      </c>
      <c r="D449" s="61" t="s">
        <v>2791</v>
      </c>
      <c r="E449" s="62" t="s">
        <v>1787</v>
      </c>
      <c r="F449" s="62" t="s">
        <v>3529</v>
      </c>
      <c r="G449" s="49">
        <v>105</v>
      </c>
      <c r="H449" s="147"/>
      <c r="I449" s="61" t="s">
        <v>1787</v>
      </c>
      <c r="J449" s="81" t="s">
        <v>49</v>
      </c>
      <c r="K449" s="81" t="s">
        <v>4326</v>
      </c>
      <c r="L449" s="81" t="s">
        <v>217</v>
      </c>
      <c r="M449" s="81" t="s">
        <v>52</v>
      </c>
      <c r="N449" s="81" t="s">
        <v>4327</v>
      </c>
      <c r="O449" s="81" t="s">
        <v>900</v>
      </c>
      <c r="P449" s="81" t="s">
        <v>1366</v>
      </c>
      <c r="Q449" s="81" t="s">
        <v>2075</v>
      </c>
      <c r="R449" s="81" t="s">
        <v>1176</v>
      </c>
      <c r="S449" s="81" t="s">
        <v>2588</v>
      </c>
      <c r="T449" s="81" t="s">
        <v>59</v>
      </c>
      <c r="U449" s="81" t="s">
        <v>173</v>
      </c>
      <c r="V449" s="81" t="s">
        <v>358</v>
      </c>
      <c r="W449" s="81" t="s">
        <v>4328</v>
      </c>
      <c r="X449" s="81" t="s">
        <v>64</v>
      </c>
      <c r="Y449" s="52" t="s">
        <v>64</v>
      </c>
      <c r="Z449" s="81" t="s">
        <v>65</v>
      </c>
      <c r="AA449" s="81" t="s">
        <v>4329</v>
      </c>
      <c r="AB449" s="81" t="s">
        <v>4330</v>
      </c>
      <c r="AC449" s="81" t="s">
        <v>4331</v>
      </c>
      <c r="AD449" s="81" t="s">
        <v>4332</v>
      </c>
      <c r="AE449" s="81" t="s">
        <v>4333</v>
      </c>
      <c r="AF449" s="81" t="s">
        <v>3042</v>
      </c>
      <c r="AG449" s="81" t="s">
        <v>4334</v>
      </c>
      <c r="AH449" s="81" t="s">
        <v>73</v>
      </c>
      <c r="AI449" s="81" t="s">
        <v>4335</v>
      </c>
      <c r="AJ449" s="82" t="s">
        <v>4336</v>
      </c>
      <c r="AK449" s="61" t="s">
        <v>3725</v>
      </c>
      <c r="AL449" s="64" t="s">
        <v>77</v>
      </c>
      <c r="AM449" s="64" t="s">
        <v>78</v>
      </c>
      <c r="AN449" s="64"/>
      <c r="AO449" s="64"/>
      <c r="AP449" s="75">
        <v>105646</v>
      </c>
      <c r="AQ449" s="55" t="b">
        <f t="shared" si="7"/>
        <v>1</v>
      </c>
    </row>
    <row r="450" spans="1:43" ht="26.25" customHeight="1" x14ac:dyDescent="0.15">
      <c r="A450" s="60">
        <v>833</v>
      </c>
      <c r="B450" s="80">
        <v>125685</v>
      </c>
      <c r="C450" s="61" t="s">
        <v>492</v>
      </c>
      <c r="D450" s="61" t="s">
        <v>2791</v>
      </c>
      <c r="E450" s="62" t="s">
        <v>1787</v>
      </c>
      <c r="F450" s="62" t="s">
        <v>3529</v>
      </c>
      <c r="G450" s="49">
        <v>106</v>
      </c>
      <c r="H450" s="147"/>
      <c r="I450" s="61" t="s">
        <v>1787</v>
      </c>
      <c r="J450" s="81" t="s">
        <v>49</v>
      </c>
      <c r="K450" s="81" t="s">
        <v>4337</v>
      </c>
      <c r="L450" s="81" t="s">
        <v>51</v>
      </c>
      <c r="M450" s="81" t="s">
        <v>52</v>
      </c>
      <c r="N450" s="81" t="s">
        <v>4338</v>
      </c>
      <c r="O450" s="81" t="s">
        <v>900</v>
      </c>
      <c r="P450" s="81" t="s">
        <v>2075</v>
      </c>
      <c r="Q450" s="81" t="s">
        <v>2075</v>
      </c>
      <c r="R450" s="81" t="s">
        <v>236</v>
      </c>
      <c r="S450" s="81" t="s">
        <v>58</v>
      </c>
      <c r="T450" s="81" t="s">
        <v>59</v>
      </c>
      <c r="U450" s="81" t="s">
        <v>498</v>
      </c>
      <c r="V450" s="81" t="s">
        <v>4339</v>
      </c>
      <c r="W450" s="81" t="s">
        <v>1271</v>
      </c>
      <c r="X450" s="81" t="s">
        <v>64</v>
      </c>
      <c r="Y450" s="52" t="s">
        <v>64</v>
      </c>
      <c r="Z450" s="81" t="s">
        <v>65</v>
      </c>
      <c r="AA450" s="81" t="s">
        <v>4340</v>
      </c>
      <c r="AB450" s="81" t="s">
        <v>360</v>
      </c>
      <c r="AC450" s="81" t="s">
        <v>4001</v>
      </c>
      <c r="AD450" s="81" t="s">
        <v>2344</v>
      </c>
      <c r="AE450" s="81" t="s">
        <v>4341</v>
      </c>
      <c r="AF450" s="81" t="s">
        <v>3720</v>
      </c>
      <c r="AG450" s="81" t="s">
        <v>4342</v>
      </c>
      <c r="AH450" s="81" t="s">
        <v>73</v>
      </c>
      <c r="AI450" s="81" t="s">
        <v>4343</v>
      </c>
      <c r="AJ450" s="82" t="s">
        <v>4344</v>
      </c>
      <c r="AK450" s="61" t="s">
        <v>3725</v>
      </c>
      <c r="AL450" s="64" t="s">
        <v>77</v>
      </c>
      <c r="AM450" s="64" t="s">
        <v>166</v>
      </c>
      <c r="AN450" s="64"/>
      <c r="AO450" s="64" t="s">
        <v>167</v>
      </c>
      <c r="AP450" s="75">
        <v>125685</v>
      </c>
      <c r="AQ450" s="55" t="b">
        <f t="shared" si="7"/>
        <v>1</v>
      </c>
    </row>
    <row r="451" spans="1:43" ht="26.25" customHeight="1" x14ac:dyDescent="0.15">
      <c r="A451" s="60">
        <v>834</v>
      </c>
      <c r="B451" s="60">
        <v>105289</v>
      </c>
      <c r="C451" s="61" t="s">
        <v>492</v>
      </c>
      <c r="D451" s="61" t="s">
        <v>2791</v>
      </c>
      <c r="E451" s="62" t="s">
        <v>1787</v>
      </c>
      <c r="F451" s="62" t="s">
        <v>3529</v>
      </c>
      <c r="G451" s="49">
        <v>107</v>
      </c>
      <c r="H451" s="147"/>
      <c r="I451" s="61" t="s">
        <v>1787</v>
      </c>
      <c r="J451" s="61" t="s">
        <v>49</v>
      </c>
      <c r="K451" s="61" t="s">
        <v>4345</v>
      </c>
      <c r="L451" s="61" t="s">
        <v>217</v>
      </c>
      <c r="M451" s="61" t="s">
        <v>52</v>
      </c>
      <c r="N451" s="61" t="s">
        <v>4346</v>
      </c>
      <c r="O451" s="61" t="s">
        <v>54</v>
      </c>
      <c r="P451" s="61" t="s">
        <v>610</v>
      </c>
      <c r="Q451" s="61" t="s">
        <v>4347</v>
      </c>
      <c r="R451" s="61" t="s">
        <v>171</v>
      </c>
      <c r="S451" s="61" t="s">
        <v>2553</v>
      </c>
      <c r="T451" s="61" t="s">
        <v>80</v>
      </c>
      <c r="U451" s="61" t="s">
        <v>60</v>
      </c>
      <c r="V451" s="61" t="s">
        <v>222</v>
      </c>
      <c r="W451" s="61" t="s">
        <v>59</v>
      </c>
      <c r="X451" s="61" t="s">
        <v>64</v>
      </c>
      <c r="Y451" s="50" t="s">
        <v>64</v>
      </c>
      <c r="Z451" s="61" t="s">
        <v>65</v>
      </c>
      <c r="AA451" s="61" t="s">
        <v>4348</v>
      </c>
      <c r="AB451" s="61" t="s">
        <v>4349</v>
      </c>
      <c r="AC451" s="61" t="s">
        <v>361</v>
      </c>
      <c r="AD451" s="61" t="s">
        <v>4350</v>
      </c>
      <c r="AE451" s="61" t="s">
        <v>4109</v>
      </c>
      <c r="AF451" s="61" t="s">
        <v>1787</v>
      </c>
      <c r="AG451" s="61" t="s">
        <v>4351</v>
      </c>
      <c r="AH451" s="61" t="s">
        <v>73</v>
      </c>
      <c r="AI451" s="61" t="s">
        <v>4352</v>
      </c>
      <c r="AJ451" s="71" t="s">
        <v>4353</v>
      </c>
      <c r="AK451" s="61" t="s">
        <v>3725</v>
      </c>
      <c r="AL451" s="64" t="s">
        <v>77</v>
      </c>
      <c r="AM451" s="64" t="s">
        <v>78</v>
      </c>
      <c r="AN451" s="64"/>
      <c r="AO451" s="64"/>
      <c r="AP451" s="75">
        <v>105289</v>
      </c>
      <c r="AQ451" s="55" t="b">
        <f t="shared" si="7"/>
        <v>1</v>
      </c>
    </row>
    <row r="452" spans="1:43" ht="26.25" customHeight="1" x14ac:dyDescent="0.15">
      <c r="A452" s="60">
        <v>836</v>
      </c>
      <c r="B452" s="60">
        <v>130874</v>
      </c>
      <c r="C452" s="61" t="s">
        <v>492</v>
      </c>
      <c r="D452" s="61" t="s">
        <v>2791</v>
      </c>
      <c r="E452" s="62" t="s">
        <v>1787</v>
      </c>
      <c r="F452" s="62" t="s">
        <v>3529</v>
      </c>
      <c r="G452" s="49">
        <v>109</v>
      </c>
      <c r="H452" s="147"/>
      <c r="I452" s="61" t="s">
        <v>1787</v>
      </c>
      <c r="J452" s="61" t="s">
        <v>49</v>
      </c>
      <c r="K452" s="61" t="s">
        <v>4354</v>
      </c>
      <c r="L452" s="61" t="s">
        <v>217</v>
      </c>
      <c r="M452" s="61" t="s">
        <v>52</v>
      </c>
      <c r="N452" s="61" t="s">
        <v>4355</v>
      </c>
      <c r="O452" s="61" t="s">
        <v>900</v>
      </c>
      <c r="P452" s="61" t="s">
        <v>1366</v>
      </c>
      <c r="Q452" s="61" t="s">
        <v>59</v>
      </c>
      <c r="R452" s="61" t="s">
        <v>1176</v>
      </c>
      <c r="S452" s="61" t="s">
        <v>2588</v>
      </c>
      <c r="T452" s="61" t="s">
        <v>59</v>
      </c>
      <c r="U452" s="61" t="s">
        <v>498</v>
      </c>
      <c r="V452" s="61" t="s">
        <v>4356</v>
      </c>
      <c r="W452" s="61" t="s">
        <v>4357</v>
      </c>
      <c r="X452" s="61" t="s">
        <v>345</v>
      </c>
      <c r="Y452" s="50" t="s">
        <v>345</v>
      </c>
      <c r="Z452" s="61" t="s">
        <v>59</v>
      </c>
      <c r="AA452" s="61" t="s">
        <v>4358</v>
      </c>
      <c r="AB452" s="61" t="s">
        <v>4171</v>
      </c>
      <c r="AC452" s="61" t="s">
        <v>4359</v>
      </c>
      <c r="AD452" s="61" t="s">
        <v>4213</v>
      </c>
      <c r="AE452" s="61" t="s">
        <v>4360</v>
      </c>
      <c r="AF452" s="61" t="s">
        <v>4173</v>
      </c>
      <c r="AG452" s="61" t="s">
        <v>4361</v>
      </c>
      <c r="AH452" s="61" t="s">
        <v>73</v>
      </c>
      <c r="AI452" s="61" t="s">
        <v>4362</v>
      </c>
      <c r="AJ452" s="71" t="s">
        <v>4363</v>
      </c>
      <c r="AK452" s="61" t="s">
        <v>3725</v>
      </c>
      <c r="AL452" s="64" t="s">
        <v>77</v>
      </c>
      <c r="AM452" s="64" t="s">
        <v>78</v>
      </c>
      <c r="AN452" s="64"/>
      <c r="AO452" s="64"/>
      <c r="AP452" s="75">
        <v>130874</v>
      </c>
      <c r="AQ452" s="55" t="b">
        <f t="shared" si="7"/>
        <v>1</v>
      </c>
    </row>
    <row r="453" spans="1:43" ht="26.25" customHeight="1" x14ac:dyDescent="0.15">
      <c r="A453" s="60">
        <v>837</v>
      </c>
      <c r="B453" s="60">
        <v>101271</v>
      </c>
      <c r="C453" s="61" t="s">
        <v>492</v>
      </c>
      <c r="D453" s="61" t="s">
        <v>2791</v>
      </c>
      <c r="E453" s="62" t="s">
        <v>1787</v>
      </c>
      <c r="F453" s="62" t="s">
        <v>3529</v>
      </c>
      <c r="G453" s="49">
        <v>110</v>
      </c>
      <c r="H453" s="147"/>
      <c r="I453" s="61" t="s">
        <v>1787</v>
      </c>
      <c r="J453" s="61" t="s">
        <v>49</v>
      </c>
      <c r="K453" s="61" t="s">
        <v>4364</v>
      </c>
      <c r="L453" s="61" t="s">
        <v>51</v>
      </c>
      <c r="M453" s="61" t="s">
        <v>52</v>
      </c>
      <c r="N453" s="61" t="s">
        <v>3817</v>
      </c>
      <c r="O453" s="61" t="s">
        <v>900</v>
      </c>
      <c r="P453" s="61" t="s">
        <v>3167</v>
      </c>
      <c r="Q453" s="61" t="s">
        <v>59</v>
      </c>
      <c r="R453" s="61" t="s">
        <v>253</v>
      </c>
      <c r="S453" s="61" t="s">
        <v>119</v>
      </c>
      <c r="T453" s="61" t="s">
        <v>59</v>
      </c>
      <c r="U453" s="61" t="s">
        <v>498</v>
      </c>
      <c r="V453" s="61" t="s">
        <v>222</v>
      </c>
      <c r="W453" s="61" t="s">
        <v>4365</v>
      </c>
      <c r="X453" s="61" t="s">
        <v>64</v>
      </c>
      <c r="Y453" s="50" t="s">
        <v>64</v>
      </c>
      <c r="Z453" s="61" t="s">
        <v>65</v>
      </c>
      <c r="AA453" s="61" t="s">
        <v>2564</v>
      </c>
      <c r="AB453" s="61" t="s">
        <v>360</v>
      </c>
      <c r="AC453" s="61" t="s">
        <v>780</v>
      </c>
      <c r="AD453" s="61" t="s">
        <v>4366</v>
      </c>
      <c r="AE453" s="61" t="s">
        <v>4367</v>
      </c>
      <c r="AF453" s="61" t="s">
        <v>655</v>
      </c>
      <c r="AG453" s="61" t="s">
        <v>4368</v>
      </c>
      <c r="AH453" s="61" t="s">
        <v>73</v>
      </c>
      <c r="AI453" s="61" t="s">
        <v>4369</v>
      </c>
      <c r="AJ453" s="71" t="s">
        <v>4370</v>
      </c>
      <c r="AK453" s="61" t="s">
        <v>3725</v>
      </c>
      <c r="AL453" s="64" t="s">
        <v>77</v>
      </c>
      <c r="AM453" s="64" t="s">
        <v>78</v>
      </c>
      <c r="AN453" s="64"/>
      <c r="AO453" s="64"/>
      <c r="AP453" s="75">
        <v>101271</v>
      </c>
      <c r="AQ453" s="55" t="b">
        <f t="shared" si="7"/>
        <v>1</v>
      </c>
    </row>
    <row r="454" spans="1:43" ht="26.25" customHeight="1" x14ac:dyDescent="0.15">
      <c r="A454" s="60">
        <v>839</v>
      </c>
      <c r="B454" s="60">
        <v>116538</v>
      </c>
      <c r="C454" s="61" t="s">
        <v>492</v>
      </c>
      <c r="D454" s="61" t="s">
        <v>2791</v>
      </c>
      <c r="E454" s="62" t="s">
        <v>1787</v>
      </c>
      <c r="F454" s="62" t="s">
        <v>3529</v>
      </c>
      <c r="G454" s="49">
        <v>112</v>
      </c>
      <c r="H454" s="147"/>
      <c r="I454" s="61" t="s">
        <v>2546</v>
      </c>
      <c r="J454" s="61" t="s">
        <v>49</v>
      </c>
      <c r="K454" s="61" t="s">
        <v>4371</v>
      </c>
      <c r="L454" s="61" t="s">
        <v>51</v>
      </c>
      <c r="M454" s="61" t="s">
        <v>52</v>
      </c>
      <c r="N454" s="61" t="s">
        <v>4372</v>
      </c>
      <c r="O454" s="61" t="s">
        <v>900</v>
      </c>
      <c r="P454" s="61" t="s">
        <v>4373</v>
      </c>
      <c r="Q454" s="61" t="s">
        <v>4373</v>
      </c>
      <c r="R454" s="61" t="s">
        <v>237</v>
      </c>
      <c r="S454" s="61" t="s">
        <v>481</v>
      </c>
      <c r="T454" s="61" t="s">
        <v>59</v>
      </c>
      <c r="U454" s="61" t="s">
        <v>498</v>
      </c>
      <c r="V454" s="61" t="s">
        <v>4374</v>
      </c>
      <c r="W454" s="61" t="s">
        <v>2136</v>
      </c>
      <c r="X454" s="61" t="s">
        <v>345</v>
      </c>
      <c r="Y454" s="50" t="s">
        <v>667</v>
      </c>
      <c r="Z454" s="61" t="s">
        <v>59</v>
      </c>
      <c r="AA454" s="61" t="s">
        <v>3741</v>
      </c>
      <c r="AB454" s="61" t="s">
        <v>1420</v>
      </c>
      <c r="AC454" s="61" t="s">
        <v>415</v>
      </c>
      <c r="AD454" s="61" t="s">
        <v>4375</v>
      </c>
      <c r="AE454" s="61" t="s">
        <v>4376</v>
      </c>
      <c r="AF454" s="61" t="s">
        <v>4377</v>
      </c>
      <c r="AG454" s="61" t="s">
        <v>4378</v>
      </c>
      <c r="AH454" s="61" t="s">
        <v>73</v>
      </c>
      <c r="AI454" s="61" t="s">
        <v>4379</v>
      </c>
      <c r="AJ454" s="71" t="s">
        <v>4380</v>
      </c>
      <c r="AK454" s="61" t="s">
        <v>3725</v>
      </c>
      <c r="AL454" s="64" t="s">
        <v>77</v>
      </c>
      <c r="AM454" s="64" t="s">
        <v>78</v>
      </c>
      <c r="AN454" s="64"/>
      <c r="AO454" s="64"/>
      <c r="AP454" s="75">
        <v>116538</v>
      </c>
      <c r="AQ454" s="55" t="b">
        <f t="shared" si="7"/>
        <v>1</v>
      </c>
    </row>
    <row r="455" spans="1:43" ht="26.25" customHeight="1" x14ac:dyDescent="0.15">
      <c r="A455" s="60">
        <v>840</v>
      </c>
      <c r="B455" s="60">
        <v>131193</v>
      </c>
      <c r="C455" s="61" t="s">
        <v>492</v>
      </c>
      <c r="D455" s="61" t="s">
        <v>2791</v>
      </c>
      <c r="E455" s="62" t="s">
        <v>1787</v>
      </c>
      <c r="F455" s="62" t="s">
        <v>3529</v>
      </c>
      <c r="G455" s="49">
        <v>113</v>
      </c>
      <c r="H455" s="147"/>
      <c r="I455" s="61" t="s">
        <v>2551</v>
      </c>
      <c r="J455" s="61" t="s">
        <v>49</v>
      </c>
      <c r="K455" s="61" t="s">
        <v>4381</v>
      </c>
      <c r="L455" s="61" t="s">
        <v>217</v>
      </c>
      <c r="M455" s="61" t="s">
        <v>52</v>
      </c>
      <c r="N455" s="61" t="s">
        <v>3427</v>
      </c>
      <c r="O455" s="61" t="s">
        <v>900</v>
      </c>
      <c r="P455" s="61" t="s">
        <v>314</v>
      </c>
      <c r="Q455" s="61" t="s">
        <v>314</v>
      </c>
      <c r="R455" s="61" t="s">
        <v>1605</v>
      </c>
      <c r="S455" s="61" t="s">
        <v>4382</v>
      </c>
      <c r="T455" s="61" t="s">
        <v>59</v>
      </c>
      <c r="U455" s="61" t="s">
        <v>60</v>
      </c>
      <c r="V455" s="61" t="s">
        <v>3567</v>
      </c>
      <c r="W455" s="61" t="s">
        <v>4383</v>
      </c>
      <c r="X455" s="61" t="s">
        <v>64</v>
      </c>
      <c r="Y455" s="50" t="s">
        <v>345</v>
      </c>
      <c r="Z455" s="61" t="s">
        <v>59</v>
      </c>
      <c r="AA455" s="61" t="s">
        <v>1694</v>
      </c>
      <c r="AB455" s="61" t="s">
        <v>760</v>
      </c>
      <c r="AC455" s="61" t="s">
        <v>726</v>
      </c>
      <c r="AD455" s="61" t="s">
        <v>4375</v>
      </c>
      <c r="AE455" s="61" t="s">
        <v>2798</v>
      </c>
      <c r="AF455" s="61" t="s">
        <v>4384</v>
      </c>
      <c r="AG455" s="61" t="s">
        <v>4385</v>
      </c>
      <c r="AH455" s="61" t="s">
        <v>73</v>
      </c>
      <c r="AI455" s="61" t="s">
        <v>4386</v>
      </c>
      <c r="AJ455" s="71" t="s">
        <v>4387</v>
      </c>
      <c r="AK455" s="61" t="s">
        <v>3725</v>
      </c>
      <c r="AL455" s="64" t="s">
        <v>77</v>
      </c>
      <c r="AM455" s="64" t="s">
        <v>78</v>
      </c>
      <c r="AN455" s="64"/>
      <c r="AO455" s="64"/>
      <c r="AP455" s="75">
        <v>131193</v>
      </c>
      <c r="AQ455" s="55" t="b">
        <f t="shared" si="7"/>
        <v>1</v>
      </c>
    </row>
    <row r="456" spans="1:43" ht="26.25" customHeight="1" x14ac:dyDescent="0.15">
      <c r="A456" s="60">
        <v>841</v>
      </c>
      <c r="B456" s="60">
        <v>133658</v>
      </c>
      <c r="C456" s="61" t="s">
        <v>492</v>
      </c>
      <c r="D456" s="61" t="s">
        <v>2791</v>
      </c>
      <c r="E456" s="62" t="s">
        <v>1787</v>
      </c>
      <c r="F456" s="62" t="s">
        <v>3529</v>
      </c>
      <c r="G456" s="49">
        <v>114</v>
      </c>
      <c r="H456" s="147"/>
      <c r="I456" s="61" t="s">
        <v>2546</v>
      </c>
      <c r="J456" s="61" t="s">
        <v>49</v>
      </c>
      <c r="K456" s="61" t="s">
        <v>4388</v>
      </c>
      <c r="L456" s="61" t="s">
        <v>51</v>
      </c>
      <c r="M456" s="61" t="s">
        <v>52</v>
      </c>
      <c r="N456" s="61" t="s">
        <v>4389</v>
      </c>
      <c r="O456" s="61" t="s">
        <v>900</v>
      </c>
      <c r="P456" s="61" t="s">
        <v>2598</v>
      </c>
      <c r="Q456" s="61" t="s">
        <v>2598</v>
      </c>
      <c r="R456" s="61" t="s">
        <v>2574</v>
      </c>
      <c r="S456" s="61" t="s">
        <v>372</v>
      </c>
      <c r="T456" s="61" t="s">
        <v>59</v>
      </c>
      <c r="U456" s="61" t="s">
        <v>60</v>
      </c>
      <c r="V456" s="61" t="s">
        <v>1017</v>
      </c>
      <c r="W456" s="61" t="s">
        <v>2232</v>
      </c>
      <c r="X456" s="61" t="s">
        <v>64</v>
      </c>
      <c r="Y456" s="50" t="s">
        <v>345</v>
      </c>
      <c r="Z456" s="61" t="s">
        <v>59</v>
      </c>
      <c r="AA456" s="61" t="s">
        <v>1521</v>
      </c>
      <c r="AB456" s="61" t="s">
        <v>512</v>
      </c>
      <c r="AC456" s="61" t="s">
        <v>2523</v>
      </c>
      <c r="AD456" s="61" t="s">
        <v>4390</v>
      </c>
      <c r="AE456" s="61" t="s">
        <v>4391</v>
      </c>
      <c r="AF456" s="61" t="s">
        <v>2271</v>
      </c>
      <c r="AG456" s="61" t="s">
        <v>4392</v>
      </c>
      <c r="AH456" s="61" t="s">
        <v>73</v>
      </c>
      <c r="AI456" s="61" t="s">
        <v>4393</v>
      </c>
      <c r="AJ456" s="71" t="s">
        <v>4394</v>
      </c>
      <c r="AK456" s="61" t="s">
        <v>3725</v>
      </c>
      <c r="AL456" s="64" t="s">
        <v>77</v>
      </c>
      <c r="AM456" s="64" t="s">
        <v>78</v>
      </c>
      <c r="AN456" s="64"/>
      <c r="AO456" s="64"/>
      <c r="AP456" s="75">
        <v>133658</v>
      </c>
      <c r="AQ456" s="55" t="b">
        <f t="shared" si="7"/>
        <v>1</v>
      </c>
    </row>
    <row r="457" spans="1:43" ht="26.25" customHeight="1" x14ac:dyDescent="0.15">
      <c r="A457" s="60">
        <v>842</v>
      </c>
      <c r="B457" s="80">
        <v>128755</v>
      </c>
      <c r="C457" s="61" t="s">
        <v>492</v>
      </c>
      <c r="D457" s="61" t="s">
        <v>2791</v>
      </c>
      <c r="E457" s="62" t="s">
        <v>1787</v>
      </c>
      <c r="F457" s="62" t="s">
        <v>3529</v>
      </c>
      <c r="G457" s="49">
        <v>115</v>
      </c>
      <c r="H457" s="147"/>
      <c r="I457" s="61" t="s">
        <v>2546</v>
      </c>
      <c r="J457" s="81" t="s">
        <v>49</v>
      </c>
      <c r="K457" s="81" t="s">
        <v>4395</v>
      </c>
      <c r="L457" s="81" t="s">
        <v>51</v>
      </c>
      <c r="M457" s="81" t="s">
        <v>52</v>
      </c>
      <c r="N457" s="81" t="s">
        <v>4396</v>
      </c>
      <c r="O457" s="81" t="s">
        <v>900</v>
      </c>
      <c r="P457" s="61" t="s">
        <v>2598</v>
      </c>
      <c r="Q457" s="81" t="s">
        <v>2598</v>
      </c>
      <c r="R457" s="81" t="s">
        <v>171</v>
      </c>
      <c r="S457" s="81" t="s">
        <v>452</v>
      </c>
      <c r="T457" s="81" t="s">
        <v>59</v>
      </c>
      <c r="U457" s="81" t="s">
        <v>80</v>
      </c>
      <c r="V457" s="81" t="s">
        <v>4397</v>
      </c>
      <c r="W457" s="81" t="s">
        <v>4398</v>
      </c>
      <c r="X457" s="81" t="s">
        <v>345</v>
      </c>
      <c r="Y457" s="52" t="s">
        <v>345</v>
      </c>
      <c r="Z457" s="81" t="s">
        <v>59</v>
      </c>
      <c r="AA457" s="81" t="s">
        <v>346</v>
      </c>
      <c r="AB457" s="81" t="s">
        <v>4399</v>
      </c>
      <c r="AC457" s="81" t="s">
        <v>871</v>
      </c>
      <c r="AD457" s="81" t="s">
        <v>4124</v>
      </c>
      <c r="AE457" s="81" t="s">
        <v>4400</v>
      </c>
      <c r="AF457" s="81" t="s">
        <v>4401</v>
      </c>
      <c r="AG457" s="81" t="s">
        <v>4402</v>
      </c>
      <c r="AH457" s="81" t="s">
        <v>73</v>
      </c>
      <c r="AI457" s="81" t="s">
        <v>4403</v>
      </c>
      <c r="AJ457" s="82" t="s">
        <v>4404</v>
      </c>
      <c r="AK457" s="61" t="s">
        <v>3725</v>
      </c>
      <c r="AL457" s="64" t="s">
        <v>77</v>
      </c>
      <c r="AM457" s="64" t="s">
        <v>78</v>
      </c>
      <c r="AN457" s="64"/>
      <c r="AO457" s="64"/>
      <c r="AP457" s="75">
        <v>128755</v>
      </c>
      <c r="AQ457" s="55" t="b">
        <f t="shared" si="7"/>
        <v>1</v>
      </c>
    </row>
    <row r="458" spans="1:43" ht="26.25" customHeight="1" x14ac:dyDescent="0.15">
      <c r="A458" s="60">
        <v>843</v>
      </c>
      <c r="B458" s="80">
        <v>120783</v>
      </c>
      <c r="C458" s="61" t="s">
        <v>492</v>
      </c>
      <c r="D458" s="61" t="s">
        <v>2791</v>
      </c>
      <c r="E458" s="62" t="s">
        <v>1787</v>
      </c>
      <c r="F458" s="62" t="s">
        <v>3529</v>
      </c>
      <c r="G458" s="49">
        <v>116</v>
      </c>
      <c r="H458" s="147"/>
      <c r="I458" s="61" t="s">
        <v>2546</v>
      </c>
      <c r="J458" s="81" t="s">
        <v>49</v>
      </c>
      <c r="K458" s="81" t="s">
        <v>4405</v>
      </c>
      <c r="L458" s="81" t="s">
        <v>217</v>
      </c>
      <c r="M458" s="81" t="s">
        <v>52</v>
      </c>
      <c r="N458" s="81" t="s">
        <v>4406</v>
      </c>
      <c r="O458" s="81" t="s">
        <v>900</v>
      </c>
      <c r="P458" s="81" t="s">
        <v>1366</v>
      </c>
      <c r="Q458" s="81" t="s">
        <v>1366</v>
      </c>
      <c r="R458" s="81" t="s">
        <v>171</v>
      </c>
      <c r="S458" s="81" t="s">
        <v>767</v>
      </c>
      <c r="T458" s="81" t="s">
        <v>59</v>
      </c>
      <c r="U458" s="81" t="s">
        <v>498</v>
      </c>
      <c r="V458" s="81" t="s">
        <v>1128</v>
      </c>
      <c r="W458" s="81" t="s">
        <v>4407</v>
      </c>
      <c r="X458" s="81" t="s">
        <v>345</v>
      </c>
      <c r="Y458" s="52" t="s">
        <v>345</v>
      </c>
      <c r="Z458" s="81" t="s">
        <v>59</v>
      </c>
      <c r="AA458" s="81" t="s">
        <v>1521</v>
      </c>
      <c r="AB458" s="81" t="s">
        <v>512</v>
      </c>
      <c r="AC458" s="81" t="s">
        <v>2189</v>
      </c>
      <c r="AD458" s="81" t="s">
        <v>4408</v>
      </c>
      <c r="AE458" s="81" t="s">
        <v>4409</v>
      </c>
      <c r="AF458" s="81" t="s">
        <v>2271</v>
      </c>
      <c r="AG458" s="81" t="s">
        <v>4410</v>
      </c>
      <c r="AH458" s="81" t="s">
        <v>73</v>
      </c>
      <c r="AI458" s="81" t="s">
        <v>4411</v>
      </c>
      <c r="AJ458" s="82" t="s">
        <v>4412</v>
      </c>
      <c r="AK458" s="61" t="s">
        <v>3725</v>
      </c>
      <c r="AL458" s="64" t="s">
        <v>77</v>
      </c>
      <c r="AM458" s="64" t="s">
        <v>78</v>
      </c>
      <c r="AN458" s="64"/>
      <c r="AO458" s="64"/>
      <c r="AP458" s="75">
        <v>120783</v>
      </c>
      <c r="AQ458" s="55" t="b">
        <f t="shared" si="7"/>
        <v>1</v>
      </c>
    </row>
    <row r="459" spans="1:43" ht="26.25" customHeight="1" x14ac:dyDescent="0.15">
      <c r="A459" s="83" t="s">
        <v>132</v>
      </c>
      <c r="B459" s="84" t="s">
        <v>4413</v>
      </c>
      <c r="C459" s="85" t="s">
        <v>492</v>
      </c>
      <c r="D459" s="86" t="s">
        <v>2791</v>
      </c>
      <c r="E459" s="87" t="s">
        <v>1787</v>
      </c>
      <c r="F459" s="62" t="s">
        <v>3529</v>
      </c>
      <c r="G459" s="49">
        <v>118</v>
      </c>
      <c r="H459" s="147"/>
      <c r="I459" s="83" t="s">
        <v>1787</v>
      </c>
      <c r="J459" s="85" t="s">
        <v>49</v>
      </c>
      <c r="K459" s="83" t="s">
        <v>4414</v>
      </c>
      <c r="L459" s="83" t="s">
        <v>51</v>
      </c>
      <c r="M459" s="83" t="s">
        <v>52</v>
      </c>
      <c r="N459" s="83" t="s">
        <v>4415</v>
      </c>
      <c r="O459" s="83" t="s">
        <v>900</v>
      </c>
      <c r="P459" s="83" t="s">
        <v>117</v>
      </c>
      <c r="Q459" s="83" t="s">
        <v>117</v>
      </c>
      <c r="R459" s="83" t="s">
        <v>118</v>
      </c>
      <c r="S459" s="83" t="s">
        <v>86</v>
      </c>
      <c r="T459" s="83" t="s">
        <v>59</v>
      </c>
      <c r="U459" s="83" t="s">
        <v>498</v>
      </c>
      <c r="V459" s="83" t="s">
        <v>222</v>
      </c>
      <c r="W459" s="83" t="s">
        <v>59</v>
      </c>
      <c r="X459" s="83" t="s">
        <v>345</v>
      </c>
      <c r="Y459" s="83" t="s">
        <v>345</v>
      </c>
      <c r="Z459" s="83" t="s">
        <v>59</v>
      </c>
      <c r="AA459" s="83" t="s">
        <v>4416</v>
      </c>
      <c r="AB459" s="83" t="s">
        <v>4417</v>
      </c>
      <c r="AC459" s="83" t="s">
        <v>3788</v>
      </c>
      <c r="AD459" s="83" t="s">
        <v>4418</v>
      </c>
      <c r="AE459" s="83"/>
      <c r="AF459" s="83" t="s">
        <v>4419</v>
      </c>
      <c r="AG459" s="83" t="s">
        <v>4420</v>
      </c>
      <c r="AH459" s="83" t="s">
        <v>73</v>
      </c>
      <c r="AI459" s="83" t="s">
        <v>4421</v>
      </c>
      <c r="AJ459" s="83" t="s">
        <v>4422</v>
      </c>
      <c r="AK459" s="83"/>
      <c r="AL459" s="64" t="s">
        <v>77</v>
      </c>
      <c r="AM459" s="55" t="s">
        <v>78</v>
      </c>
      <c r="AN459" s="55"/>
    </row>
    <row r="460" spans="1:43" ht="26.25" customHeight="1" x14ac:dyDescent="0.15">
      <c r="A460" s="88">
        <v>2</v>
      </c>
      <c r="B460" s="81" t="s">
        <v>4423</v>
      </c>
      <c r="C460" s="89" t="s">
        <v>492</v>
      </c>
      <c r="D460" s="90" t="s">
        <v>2791</v>
      </c>
      <c r="E460" s="87" t="s">
        <v>1787</v>
      </c>
      <c r="F460" s="62" t="s">
        <v>3529</v>
      </c>
      <c r="G460" s="49">
        <v>119</v>
      </c>
      <c r="H460" s="147"/>
      <c r="I460" s="83" t="s">
        <v>1787</v>
      </c>
      <c r="J460" s="81" t="s">
        <v>49</v>
      </c>
      <c r="K460" s="81" t="s">
        <v>4424</v>
      </c>
      <c r="L460" s="81" t="s">
        <v>51</v>
      </c>
      <c r="M460" s="81" t="s">
        <v>4425</v>
      </c>
      <c r="N460" s="81" t="s">
        <v>4426</v>
      </c>
      <c r="O460" s="81" t="s">
        <v>900</v>
      </c>
      <c r="P460" s="81" t="s">
        <v>1366</v>
      </c>
      <c r="Q460" s="81" t="s">
        <v>59</v>
      </c>
      <c r="R460" s="81" t="s">
        <v>237</v>
      </c>
      <c r="S460" s="81" t="s">
        <v>119</v>
      </c>
      <c r="T460" s="81" t="s">
        <v>59</v>
      </c>
      <c r="U460" s="81" t="s">
        <v>498</v>
      </c>
      <c r="V460" s="81" t="s">
        <v>222</v>
      </c>
      <c r="W460" s="81" t="s">
        <v>4427</v>
      </c>
      <c r="X460" s="81" t="s">
        <v>64</v>
      </c>
      <c r="Y460" s="81" t="s">
        <v>345</v>
      </c>
      <c r="Z460" s="81" t="s">
        <v>59</v>
      </c>
      <c r="AA460" s="81" t="s">
        <v>4428</v>
      </c>
      <c r="AB460" s="81" t="s">
        <v>4427</v>
      </c>
      <c r="AC460" s="81" t="s">
        <v>738</v>
      </c>
      <c r="AD460" s="102" t="s">
        <v>4429</v>
      </c>
      <c r="AE460" s="81" t="s">
        <v>4430</v>
      </c>
      <c r="AF460" s="81" t="s">
        <v>4431</v>
      </c>
      <c r="AG460" s="81" t="s">
        <v>4432</v>
      </c>
      <c r="AH460" s="81" t="s">
        <v>73</v>
      </c>
      <c r="AI460" s="81" t="s">
        <v>4433</v>
      </c>
      <c r="AJ460" s="81" t="s">
        <v>4434</v>
      </c>
      <c r="AK460" s="81"/>
      <c r="AL460" s="64" t="s">
        <v>77</v>
      </c>
      <c r="AM460" s="55" t="s">
        <v>78</v>
      </c>
      <c r="AN460" s="55"/>
    </row>
    <row r="461" spans="1:43" ht="26.25" customHeight="1" x14ac:dyDescent="0.15">
      <c r="A461" s="83" t="s">
        <v>594</v>
      </c>
      <c r="B461" s="83" t="s">
        <v>4435</v>
      </c>
      <c r="C461" s="81" t="s">
        <v>492</v>
      </c>
      <c r="D461" s="81" t="s">
        <v>2791</v>
      </c>
      <c r="E461" s="87" t="s">
        <v>1787</v>
      </c>
      <c r="F461" s="62" t="s">
        <v>3529</v>
      </c>
      <c r="G461" s="49">
        <v>120</v>
      </c>
      <c r="H461" s="147"/>
      <c r="I461" s="83" t="s">
        <v>1264</v>
      </c>
      <c r="J461" s="83" t="s">
        <v>49</v>
      </c>
      <c r="K461" s="83" t="s">
        <v>4436</v>
      </c>
      <c r="L461" s="83" t="s">
        <v>217</v>
      </c>
      <c r="M461" s="83" t="s">
        <v>4425</v>
      </c>
      <c r="N461" s="83" t="s">
        <v>4437</v>
      </c>
      <c r="O461" s="83" t="s">
        <v>54</v>
      </c>
      <c r="P461" s="83" t="s">
        <v>2075</v>
      </c>
      <c r="Q461" s="83" t="s">
        <v>59</v>
      </c>
      <c r="R461" s="83" t="s">
        <v>496</v>
      </c>
      <c r="S461" s="83" t="s">
        <v>2588</v>
      </c>
      <c r="T461" s="83" t="s">
        <v>59</v>
      </c>
      <c r="U461" s="83" t="s">
        <v>902</v>
      </c>
      <c r="V461" s="83" t="s">
        <v>239</v>
      </c>
      <c r="W461" s="83" t="s">
        <v>59</v>
      </c>
      <c r="X461" s="83" t="s">
        <v>64</v>
      </c>
      <c r="Y461" s="83" t="s">
        <v>64</v>
      </c>
      <c r="Z461" s="83" t="s">
        <v>65</v>
      </c>
      <c r="AA461" s="83" t="s">
        <v>941</v>
      </c>
      <c r="AB461" s="83" t="s">
        <v>4438</v>
      </c>
      <c r="AC461" s="83" t="s">
        <v>4001</v>
      </c>
      <c r="AD461" s="103" t="s">
        <v>4439</v>
      </c>
      <c r="AE461" s="83" t="s">
        <v>4440</v>
      </c>
      <c r="AF461" s="83" t="s">
        <v>4419</v>
      </c>
      <c r="AG461" s="83" t="s">
        <v>4441</v>
      </c>
      <c r="AH461" s="83" t="s">
        <v>73</v>
      </c>
      <c r="AI461" s="83" t="s">
        <v>4442</v>
      </c>
      <c r="AJ461" s="83" t="s">
        <v>4443</v>
      </c>
      <c r="AK461" s="83"/>
      <c r="AL461" s="64" t="s">
        <v>77</v>
      </c>
      <c r="AM461" s="55" t="s">
        <v>78</v>
      </c>
      <c r="AN461" s="55"/>
    </row>
    <row r="462" spans="1:43" ht="26.25" customHeight="1" x14ac:dyDescent="0.15">
      <c r="A462" s="88">
        <v>6</v>
      </c>
      <c r="B462" s="83" t="s">
        <v>4444</v>
      </c>
      <c r="C462" s="81" t="s">
        <v>492</v>
      </c>
      <c r="D462" s="81" t="s">
        <v>2791</v>
      </c>
      <c r="E462" s="87" t="s">
        <v>1787</v>
      </c>
      <c r="F462" s="62" t="s">
        <v>3529</v>
      </c>
      <c r="G462" s="49">
        <v>121</v>
      </c>
      <c r="H462" s="147"/>
      <c r="I462" s="83" t="s">
        <v>4445</v>
      </c>
      <c r="J462" s="83" t="s">
        <v>49</v>
      </c>
      <c r="K462" s="83" t="s">
        <v>4446</v>
      </c>
      <c r="L462" s="83" t="s">
        <v>217</v>
      </c>
      <c r="M462" s="83" t="s">
        <v>4425</v>
      </c>
      <c r="N462" s="83" t="s">
        <v>4447</v>
      </c>
      <c r="O462" s="83" t="s">
        <v>900</v>
      </c>
      <c r="P462" s="83" t="s">
        <v>59</v>
      </c>
      <c r="Q462" s="83" t="s">
        <v>59</v>
      </c>
      <c r="R462" s="83" t="s">
        <v>568</v>
      </c>
      <c r="S462" s="83" t="s">
        <v>328</v>
      </c>
      <c r="T462" s="83" t="s">
        <v>59</v>
      </c>
      <c r="U462" s="83" t="s">
        <v>498</v>
      </c>
      <c r="V462" s="83" t="s">
        <v>4448</v>
      </c>
      <c r="W462" s="83" t="s">
        <v>59</v>
      </c>
      <c r="X462" s="83" t="s">
        <v>345</v>
      </c>
      <c r="Y462" s="83" t="s">
        <v>345</v>
      </c>
      <c r="Z462" s="83" t="s">
        <v>59</v>
      </c>
      <c r="AA462" s="83" t="s">
        <v>4449</v>
      </c>
      <c r="AB462" s="83" t="s">
        <v>2993</v>
      </c>
      <c r="AC462" s="83" t="s">
        <v>989</v>
      </c>
      <c r="AD462" s="83" t="s">
        <v>4450</v>
      </c>
      <c r="AE462" s="83" t="s">
        <v>4451</v>
      </c>
      <c r="AF462" s="83" t="s">
        <v>4452</v>
      </c>
      <c r="AG462" s="83" t="s">
        <v>4453</v>
      </c>
      <c r="AH462" s="83" t="s">
        <v>73</v>
      </c>
      <c r="AI462" s="83" t="s">
        <v>4454</v>
      </c>
      <c r="AJ462" s="83" t="s">
        <v>4455</v>
      </c>
      <c r="AK462" s="83"/>
      <c r="AL462" s="64" t="s">
        <v>77</v>
      </c>
      <c r="AM462" s="55" t="s">
        <v>78</v>
      </c>
      <c r="AN462" s="55"/>
    </row>
    <row r="463" spans="1:43" ht="26.25" customHeight="1" x14ac:dyDescent="0.15">
      <c r="A463" s="83" t="s">
        <v>357</v>
      </c>
      <c r="B463" s="83" t="s">
        <v>4456</v>
      </c>
      <c r="C463" s="85" t="s">
        <v>492</v>
      </c>
      <c r="D463" s="86" t="s">
        <v>2791</v>
      </c>
      <c r="E463" s="87" t="s">
        <v>1787</v>
      </c>
      <c r="F463" s="62" t="s">
        <v>3529</v>
      </c>
      <c r="G463" s="49">
        <v>122</v>
      </c>
      <c r="H463" s="147"/>
      <c r="I463" s="83" t="s">
        <v>1787</v>
      </c>
      <c r="J463" s="83" t="s">
        <v>49</v>
      </c>
      <c r="K463" s="83" t="s">
        <v>4457</v>
      </c>
      <c r="L463" s="83" t="s">
        <v>51</v>
      </c>
      <c r="M463" s="83" t="s">
        <v>4425</v>
      </c>
      <c r="N463" s="83" t="s">
        <v>4458</v>
      </c>
      <c r="O463" s="83" t="s">
        <v>115</v>
      </c>
      <c r="P463" s="83" t="s">
        <v>478</v>
      </c>
      <c r="Q463" s="83" t="s">
        <v>117</v>
      </c>
      <c r="R463" s="83" t="s">
        <v>451</v>
      </c>
      <c r="S463" s="83" t="s">
        <v>497</v>
      </c>
      <c r="T463" s="83" t="s">
        <v>59</v>
      </c>
      <c r="U463" s="83" t="s">
        <v>498</v>
      </c>
      <c r="V463" s="83" t="s">
        <v>222</v>
      </c>
      <c r="W463" s="83" t="s">
        <v>4459</v>
      </c>
      <c r="X463" s="83" t="s">
        <v>64</v>
      </c>
      <c r="Y463" s="83" t="s">
        <v>345</v>
      </c>
      <c r="Z463" s="83" t="s">
        <v>59</v>
      </c>
      <c r="AA463" s="83" t="s">
        <v>4416</v>
      </c>
      <c r="AB463" s="83" t="s">
        <v>4427</v>
      </c>
      <c r="AC463" s="83" t="s">
        <v>871</v>
      </c>
      <c r="AD463" s="83" t="s">
        <v>4460</v>
      </c>
      <c r="AE463" s="83" t="s">
        <v>4461</v>
      </c>
      <c r="AF463" s="83" t="s">
        <v>4462</v>
      </c>
      <c r="AG463" s="83" t="s">
        <v>4463</v>
      </c>
      <c r="AH463" s="83" t="s">
        <v>73</v>
      </c>
      <c r="AI463" s="83" t="s">
        <v>4464</v>
      </c>
      <c r="AJ463" s="83" t="s">
        <v>4465</v>
      </c>
      <c r="AK463" s="83"/>
      <c r="AL463" s="64" t="s">
        <v>77</v>
      </c>
      <c r="AM463" s="55" t="s">
        <v>78</v>
      </c>
      <c r="AN463" s="55"/>
    </row>
    <row r="464" spans="1:43" ht="26.25" customHeight="1" x14ac:dyDescent="0.15">
      <c r="A464" s="83" t="s">
        <v>186</v>
      </c>
      <c r="B464" s="83" t="s">
        <v>4466</v>
      </c>
      <c r="C464" s="83" t="s">
        <v>492</v>
      </c>
      <c r="D464" s="83" t="s">
        <v>2791</v>
      </c>
      <c r="E464" s="87" t="s">
        <v>1787</v>
      </c>
      <c r="F464" s="62" t="s">
        <v>3529</v>
      </c>
      <c r="G464" s="49">
        <v>123</v>
      </c>
      <c r="H464" s="147"/>
      <c r="I464" s="83" t="s">
        <v>1787</v>
      </c>
      <c r="J464" s="83" t="s">
        <v>49</v>
      </c>
      <c r="K464" s="83" t="s">
        <v>4467</v>
      </c>
      <c r="L464" s="83" t="s">
        <v>51</v>
      </c>
      <c r="M464" s="83" t="s">
        <v>4425</v>
      </c>
      <c r="N464" s="83" t="s">
        <v>4468</v>
      </c>
      <c r="O464" s="83" t="s">
        <v>900</v>
      </c>
      <c r="P464" s="83" t="s">
        <v>59</v>
      </c>
      <c r="Q464" s="83" t="s">
        <v>59</v>
      </c>
      <c r="R464" s="83" t="s">
        <v>1531</v>
      </c>
      <c r="S464" s="83" t="s">
        <v>4469</v>
      </c>
      <c r="T464" s="83" t="s">
        <v>59</v>
      </c>
      <c r="U464" s="83" t="s">
        <v>498</v>
      </c>
      <c r="V464" s="83" t="s">
        <v>222</v>
      </c>
      <c r="W464" s="83" t="s">
        <v>59</v>
      </c>
      <c r="X464" s="83" t="s">
        <v>667</v>
      </c>
      <c r="Y464" s="83" t="s">
        <v>667</v>
      </c>
      <c r="Z464" s="83" t="s">
        <v>59</v>
      </c>
      <c r="AA464" s="83" t="s">
        <v>4470</v>
      </c>
      <c r="AB464" s="83" t="s">
        <v>4471</v>
      </c>
      <c r="AC464" s="83" t="s">
        <v>871</v>
      </c>
      <c r="AD464" s="83" t="s">
        <v>4472</v>
      </c>
      <c r="AE464" s="83" t="s">
        <v>4473</v>
      </c>
      <c r="AF464" s="83" t="s">
        <v>4473</v>
      </c>
      <c r="AG464" s="83" t="s">
        <v>4474</v>
      </c>
      <c r="AH464" s="83" t="s">
        <v>73</v>
      </c>
      <c r="AI464" s="83" t="s">
        <v>4475</v>
      </c>
      <c r="AJ464" s="83" t="s">
        <v>4476</v>
      </c>
      <c r="AK464" s="83"/>
      <c r="AL464" s="64" t="s">
        <v>77</v>
      </c>
      <c r="AM464" s="55" t="s">
        <v>78</v>
      </c>
      <c r="AN464" s="55"/>
    </row>
    <row r="465" spans="1:257" ht="26.25" customHeight="1" x14ac:dyDescent="0.15">
      <c r="A465" s="83" t="s">
        <v>297</v>
      </c>
      <c r="B465" s="91" t="s">
        <v>4477</v>
      </c>
      <c r="C465" s="92" t="s">
        <v>492</v>
      </c>
      <c r="D465" s="92" t="s">
        <v>2791</v>
      </c>
      <c r="E465" s="87" t="s">
        <v>1787</v>
      </c>
      <c r="F465" s="62" t="s">
        <v>3529</v>
      </c>
      <c r="G465" s="49">
        <v>124</v>
      </c>
      <c r="H465" s="147"/>
      <c r="I465" s="92" t="s">
        <v>1787</v>
      </c>
      <c r="J465" s="92" t="s">
        <v>49</v>
      </c>
      <c r="K465" s="83" t="s">
        <v>4478</v>
      </c>
      <c r="L465" s="83" t="s">
        <v>51</v>
      </c>
      <c r="M465" s="83" t="s">
        <v>4425</v>
      </c>
      <c r="N465" s="83" t="s">
        <v>4479</v>
      </c>
      <c r="O465" s="83" t="s">
        <v>900</v>
      </c>
      <c r="P465" s="83" t="s">
        <v>4480</v>
      </c>
      <c r="Q465" s="83" t="s">
        <v>59</v>
      </c>
      <c r="R465" s="83" t="s">
        <v>315</v>
      </c>
      <c r="S465" s="83" t="s">
        <v>4481</v>
      </c>
      <c r="T465" s="83" t="s">
        <v>59</v>
      </c>
      <c r="U465" s="83" t="s">
        <v>498</v>
      </c>
      <c r="V465" s="83" t="s">
        <v>222</v>
      </c>
      <c r="W465" s="83" t="s">
        <v>4482</v>
      </c>
      <c r="X465" s="83" t="s">
        <v>345</v>
      </c>
      <c r="Y465" s="83" t="s">
        <v>345</v>
      </c>
      <c r="Z465" s="83" t="s">
        <v>59</v>
      </c>
      <c r="AA465" s="83" t="s">
        <v>4483</v>
      </c>
      <c r="AB465" s="83" t="s">
        <v>59</v>
      </c>
      <c r="AC465" s="83" t="s">
        <v>402</v>
      </c>
      <c r="AD465" s="83" t="s">
        <v>4484</v>
      </c>
      <c r="AE465" s="83" t="s">
        <v>4485</v>
      </c>
      <c r="AF465" s="83" t="s">
        <v>4486</v>
      </c>
      <c r="AG465" s="83" t="s">
        <v>4487</v>
      </c>
      <c r="AH465" s="83" t="s">
        <v>73</v>
      </c>
      <c r="AI465" s="83" t="s">
        <v>4488</v>
      </c>
      <c r="AJ465" s="83" t="s">
        <v>4489</v>
      </c>
      <c r="AK465" s="83"/>
      <c r="AL465" s="64" t="s">
        <v>77</v>
      </c>
      <c r="AM465" s="55" t="s">
        <v>78</v>
      </c>
      <c r="AN465" s="55"/>
    </row>
    <row r="466" spans="1:257" ht="26.25" customHeight="1" x14ac:dyDescent="0.15">
      <c r="A466" s="83" t="s">
        <v>137</v>
      </c>
      <c r="B466" s="83" t="s">
        <v>4490</v>
      </c>
      <c r="C466" s="83" t="s">
        <v>492</v>
      </c>
      <c r="D466" s="83" t="s">
        <v>2791</v>
      </c>
      <c r="E466" s="87" t="s">
        <v>1787</v>
      </c>
      <c r="F466" s="62" t="s">
        <v>3529</v>
      </c>
      <c r="G466" s="49">
        <v>125</v>
      </c>
      <c r="H466" s="147"/>
      <c r="I466" s="83" t="s">
        <v>824</v>
      </c>
      <c r="J466" s="83" t="s">
        <v>49</v>
      </c>
      <c r="K466" s="83" t="s">
        <v>4491</v>
      </c>
      <c r="L466" s="83" t="s">
        <v>51</v>
      </c>
      <c r="M466" s="83" t="s">
        <v>4425</v>
      </c>
      <c r="N466" s="83" t="s">
        <v>4492</v>
      </c>
      <c r="O466" s="83" t="s">
        <v>54</v>
      </c>
      <c r="P466" s="83" t="s">
        <v>2305</v>
      </c>
      <c r="Q466" s="83" t="s">
        <v>117</v>
      </c>
      <c r="R466" s="83" t="s">
        <v>85</v>
      </c>
      <c r="S466" s="83" t="s">
        <v>2461</v>
      </c>
      <c r="T466" s="83" t="s">
        <v>59</v>
      </c>
      <c r="U466" s="83" t="s">
        <v>498</v>
      </c>
      <c r="V466" s="83" t="s">
        <v>4493</v>
      </c>
      <c r="W466" s="83" t="s">
        <v>59</v>
      </c>
      <c r="X466" s="83" t="s">
        <v>64</v>
      </c>
      <c r="Y466" s="83" t="s">
        <v>64</v>
      </c>
      <c r="Z466" s="83" t="s">
        <v>65</v>
      </c>
      <c r="AA466" s="83" t="s">
        <v>4494</v>
      </c>
      <c r="AB466" s="83" t="s">
        <v>4495</v>
      </c>
      <c r="AC466" s="83" t="s">
        <v>1639</v>
      </c>
      <c r="AD466" s="83" t="s">
        <v>4496</v>
      </c>
      <c r="AE466" s="83" t="s">
        <v>4497</v>
      </c>
      <c r="AF466" s="83" t="s">
        <v>4498</v>
      </c>
      <c r="AG466" s="83" t="s">
        <v>4499</v>
      </c>
      <c r="AH466" s="83" t="s">
        <v>73</v>
      </c>
      <c r="AI466" s="83" t="s">
        <v>4500</v>
      </c>
      <c r="AJ466" s="83" t="s">
        <v>4501</v>
      </c>
      <c r="AK466" s="83"/>
      <c r="AL466" s="64" t="s">
        <v>77</v>
      </c>
      <c r="AM466" s="55" t="s">
        <v>78</v>
      </c>
      <c r="AN466" s="55"/>
    </row>
    <row r="467" spans="1:257" ht="26.25" customHeight="1" x14ac:dyDescent="0.15">
      <c r="A467" s="83" t="s">
        <v>526</v>
      </c>
      <c r="B467" s="83" t="s">
        <v>4502</v>
      </c>
      <c r="C467" s="83" t="s">
        <v>492</v>
      </c>
      <c r="D467" s="83" t="s">
        <v>2791</v>
      </c>
      <c r="E467" s="87" t="s">
        <v>1787</v>
      </c>
      <c r="F467" s="62" t="s">
        <v>3529</v>
      </c>
      <c r="G467" s="49">
        <v>126</v>
      </c>
      <c r="H467" s="147"/>
      <c r="I467" s="83" t="s">
        <v>2546</v>
      </c>
      <c r="J467" s="83" t="s">
        <v>49</v>
      </c>
      <c r="K467" s="83" t="s">
        <v>4503</v>
      </c>
      <c r="L467" s="83" t="s">
        <v>51</v>
      </c>
      <c r="M467" s="83" t="s">
        <v>52</v>
      </c>
      <c r="N467" s="83" t="s">
        <v>4504</v>
      </c>
      <c r="O467" s="83" t="s">
        <v>900</v>
      </c>
      <c r="P467" s="83" t="s">
        <v>117</v>
      </c>
      <c r="Q467" s="83" t="s">
        <v>117</v>
      </c>
      <c r="R467" s="83" t="s">
        <v>4505</v>
      </c>
      <c r="S467" s="83" t="s">
        <v>4506</v>
      </c>
      <c r="T467" s="83" t="s">
        <v>59</v>
      </c>
      <c r="U467" s="83" t="s">
        <v>60</v>
      </c>
      <c r="V467" s="83" t="s">
        <v>1017</v>
      </c>
      <c r="W467" s="83" t="s">
        <v>4507</v>
      </c>
      <c r="X467" s="83" t="s">
        <v>64</v>
      </c>
      <c r="Y467" s="83" t="s">
        <v>64</v>
      </c>
      <c r="Z467" s="83" t="s">
        <v>65</v>
      </c>
      <c r="AA467" s="83" t="s">
        <v>1213</v>
      </c>
      <c r="AB467" s="83" t="s">
        <v>123</v>
      </c>
      <c r="AC467" s="83" t="s">
        <v>4508</v>
      </c>
      <c r="AD467" s="83" t="s">
        <v>4509</v>
      </c>
      <c r="AE467" s="83" t="s">
        <v>933</v>
      </c>
      <c r="AF467" s="83" t="s">
        <v>4510</v>
      </c>
      <c r="AG467" s="83" t="s">
        <v>4511</v>
      </c>
      <c r="AH467" s="83" t="s">
        <v>73</v>
      </c>
      <c r="AI467" s="83" t="s">
        <v>4512</v>
      </c>
      <c r="AJ467" s="83" t="s">
        <v>4513</v>
      </c>
      <c r="AK467" s="83"/>
      <c r="AL467" s="64" t="s">
        <v>77</v>
      </c>
      <c r="AM467" s="55" t="s">
        <v>78</v>
      </c>
      <c r="AN467" s="55"/>
    </row>
    <row r="468" spans="1:257" ht="26.25" customHeight="1" x14ac:dyDescent="0.15">
      <c r="A468" s="83" t="s">
        <v>284</v>
      </c>
      <c r="B468" s="83" t="s">
        <v>4514</v>
      </c>
      <c r="C468" s="83" t="s">
        <v>492</v>
      </c>
      <c r="D468" s="83" t="s">
        <v>2791</v>
      </c>
      <c r="E468" s="87" t="s">
        <v>1787</v>
      </c>
      <c r="F468" s="62" t="s">
        <v>3529</v>
      </c>
      <c r="G468" s="49">
        <v>127</v>
      </c>
      <c r="H468" s="147"/>
      <c r="I468" s="83" t="s">
        <v>4445</v>
      </c>
      <c r="J468" s="83" t="s">
        <v>49</v>
      </c>
      <c r="K468" s="83" t="s">
        <v>4515</v>
      </c>
      <c r="L468" s="83" t="s">
        <v>217</v>
      </c>
      <c r="M468" s="83" t="s">
        <v>4425</v>
      </c>
      <c r="N468" s="83" t="s">
        <v>4516</v>
      </c>
      <c r="O468" s="83" t="s">
        <v>900</v>
      </c>
      <c r="P468" s="83" t="s">
        <v>314</v>
      </c>
      <c r="Q468" s="83" t="s">
        <v>59</v>
      </c>
      <c r="R468" s="83" t="s">
        <v>171</v>
      </c>
      <c r="S468" s="83" t="s">
        <v>254</v>
      </c>
      <c r="T468" s="83" t="s">
        <v>59</v>
      </c>
      <c r="U468" s="83" t="s">
        <v>60</v>
      </c>
      <c r="V468" s="83" t="s">
        <v>222</v>
      </c>
      <c r="W468" s="83" t="s">
        <v>59</v>
      </c>
      <c r="X468" s="83" t="s">
        <v>64</v>
      </c>
      <c r="Y468" s="83" t="s">
        <v>667</v>
      </c>
      <c r="Z468" s="83" t="s">
        <v>59</v>
      </c>
      <c r="AA468" s="83" t="s">
        <v>4517</v>
      </c>
      <c r="AB468" s="83" t="s">
        <v>4471</v>
      </c>
      <c r="AC468" s="83" t="s">
        <v>348</v>
      </c>
      <c r="AD468" s="83" t="s">
        <v>4518</v>
      </c>
      <c r="AE468" s="83" t="s">
        <v>4519</v>
      </c>
      <c r="AF468" s="83" t="s">
        <v>1274</v>
      </c>
      <c r="AG468" s="83" t="s">
        <v>4520</v>
      </c>
      <c r="AH468" s="83" t="s">
        <v>73</v>
      </c>
      <c r="AI468" s="83" t="s">
        <v>4521</v>
      </c>
      <c r="AJ468" s="83" t="s">
        <v>4522</v>
      </c>
      <c r="AK468" s="83"/>
      <c r="AL468" s="64" t="s">
        <v>77</v>
      </c>
      <c r="AM468" s="55" t="s">
        <v>78</v>
      </c>
      <c r="AN468" s="55"/>
    </row>
    <row r="469" spans="1:257" ht="26.25" customHeight="1" x14ac:dyDescent="0.15">
      <c r="A469" s="83" t="s">
        <v>100</v>
      </c>
      <c r="B469" s="83"/>
      <c r="C469" s="83" t="s">
        <v>492</v>
      </c>
      <c r="D469" s="83" t="s">
        <v>2791</v>
      </c>
      <c r="E469" s="87" t="s">
        <v>1787</v>
      </c>
      <c r="F469" s="62" t="s">
        <v>3529</v>
      </c>
      <c r="G469" s="49">
        <v>128</v>
      </c>
      <c r="H469" s="147"/>
      <c r="I469" s="83" t="s">
        <v>4523</v>
      </c>
      <c r="J469" s="83"/>
      <c r="K469" s="83" t="s">
        <v>4524</v>
      </c>
      <c r="L469" s="83" t="s">
        <v>4525</v>
      </c>
      <c r="M469" s="83"/>
      <c r="N469" s="83" t="s">
        <v>4526</v>
      </c>
      <c r="O469" s="83"/>
      <c r="P469" s="83" t="s">
        <v>117</v>
      </c>
      <c r="Q469" s="83" t="s">
        <v>117</v>
      </c>
      <c r="R469" s="83"/>
      <c r="S469" s="83"/>
      <c r="T469" s="83"/>
      <c r="U469" s="83"/>
      <c r="V469" s="83"/>
      <c r="W469" s="83" t="s">
        <v>59</v>
      </c>
      <c r="X469" s="83" t="s">
        <v>4527</v>
      </c>
      <c r="Y469" s="83" t="s">
        <v>4527</v>
      </c>
      <c r="Z469" s="83"/>
      <c r="AA469" s="83" t="s">
        <v>4528</v>
      </c>
      <c r="AB469" s="83" t="s">
        <v>4529</v>
      </c>
      <c r="AC469" s="83">
        <v>2016</v>
      </c>
      <c r="AD469" s="83"/>
      <c r="AE469" s="83"/>
      <c r="AF469" s="83"/>
      <c r="AG469" s="83" t="s">
        <v>4530</v>
      </c>
      <c r="AH469" s="83" t="s">
        <v>73</v>
      </c>
      <c r="AI469" s="103">
        <v>17862186052</v>
      </c>
      <c r="AJ469" s="83" t="s">
        <v>4531</v>
      </c>
      <c r="AK469" s="83"/>
      <c r="AL469" s="64" t="s">
        <v>77</v>
      </c>
      <c r="AM469" s="55" t="s">
        <v>78</v>
      </c>
      <c r="AN469" s="55"/>
    </row>
    <row r="470" spans="1:257" ht="26.25" customHeight="1" x14ac:dyDescent="0.15">
      <c r="A470" s="83" t="s">
        <v>747</v>
      </c>
      <c r="B470" s="83" t="s">
        <v>4532</v>
      </c>
      <c r="C470" s="83" t="s">
        <v>492</v>
      </c>
      <c r="D470" s="83" t="s">
        <v>2791</v>
      </c>
      <c r="E470" s="87" t="s">
        <v>1787</v>
      </c>
      <c r="F470" s="62" t="s">
        <v>3529</v>
      </c>
      <c r="G470" s="49">
        <v>129</v>
      </c>
      <c r="H470" s="147"/>
      <c r="I470" s="83" t="s">
        <v>1787</v>
      </c>
      <c r="J470" s="83" t="s">
        <v>49</v>
      </c>
      <c r="K470" s="83" t="s">
        <v>4533</v>
      </c>
      <c r="L470" s="83" t="s">
        <v>217</v>
      </c>
      <c r="M470" s="83" t="s">
        <v>52</v>
      </c>
      <c r="N470" s="83" t="s">
        <v>4534</v>
      </c>
      <c r="O470" s="83" t="s">
        <v>900</v>
      </c>
      <c r="P470" s="83" t="s">
        <v>1357</v>
      </c>
      <c r="Q470" s="83" t="s">
        <v>117</v>
      </c>
      <c r="R470" s="83" t="s">
        <v>828</v>
      </c>
      <c r="S470" s="83" t="s">
        <v>867</v>
      </c>
      <c r="T470" s="83" t="s">
        <v>59</v>
      </c>
      <c r="U470" s="83" t="s">
        <v>498</v>
      </c>
      <c r="V470" s="83" t="s">
        <v>222</v>
      </c>
      <c r="W470" s="83" t="s">
        <v>59</v>
      </c>
      <c r="X470" s="83" t="s">
        <v>345</v>
      </c>
      <c r="Y470" s="83" t="s">
        <v>345</v>
      </c>
      <c r="Z470" s="83" t="s">
        <v>59</v>
      </c>
      <c r="AA470" s="83" t="s">
        <v>4535</v>
      </c>
      <c r="AB470" s="83" t="s">
        <v>4536</v>
      </c>
      <c r="AC470" s="83" t="s">
        <v>402</v>
      </c>
      <c r="AD470" s="83" t="s">
        <v>4537</v>
      </c>
      <c r="AE470" s="83" t="s">
        <v>4538</v>
      </c>
      <c r="AF470" s="83" t="s">
        <v>4539</v>
      </c>
      <c r="AG470" s="83" t="s">
        <v>4540</v>
      </c>
      <c r="AH470" s="83" t="s">
        <v>73</v>
      </c>
      <c r="AI470" s="83" t="s">
        <v>4541</v>
      </c>
      <c r="AJ470" s="83" t="s">
        <v>4542</v>
      </c>
      <c r="AK470" s="83"/>
      <c r="AL470" s="64" t="s">
        <v>77</v>
      </c>
      <c r="AM470" s="55" t="s">
        <v>78</v>
      </c>
      <c r="AN470" s="104"/>
      <c r="AO470" s="104"/>
      <c r="AP470" s="104"/>
      <c r="AQ470" s="104"/>
      <c r="AR470" s="104"/>
      <c r="AS470" s="104"/>
      <c r="AT470" s="104"/>
      <c r="AU470" s="104"/>
      <c r="AV470" s="104"/>
      <c r="AW470" s="104"/>
      <c r="AX470" s="104"/>
      <c r="AY470" s="104"/>
      <c r="AZ470" s="104"/>
      <c r="BA470" s="104"/>
      <c r="BB470" s="104"/>
      <c r="BC470" s="104"/>
      <c r="BD470" s="104"/>
      <c r="BE470" s="104"/>
      <c r="BF470" s="104"/>
      <c r="BG470" s="104"/>
      <c r="BH470" s="104"/>
      <c r="BI470" s="104"/>
      <c r="BJ470" s="104"/>
      <c r="BK470" s="104"/>
      <c r="BL470" s="104"/>
      <c r="BM470" s="104"/>
      <c r="BN470" s="104"/>
      <c r="BO470" s="104"/>
      <c r="BP470" s="104"/>
      <c r="BQ470" s="104"/>
      <c r="BR470" s="104"/>
      <c r="BS470" s="104"/>
      <c r="BT470" s="104"/>
      <c r="BU470" s="104"/>
      <c r="BV470" s="104"/>
      <c r="BW470" s="104"/>
      <c r="BX470" s="104"/>
      <c r="BY470" s="104"/>
      <c r="BZ470" s="104"/>
      <c r="CA470" s="104"/>
      <c r="CB470" s="104"/>
      <c r="CC470" s="104"/>
      <c r="CD470" s="104"/>
      <c r="CE470" s="104"/>
      <c r="CF470" s="104"/>
      <c r="CG470" s="104"/>
      <c r="CH470" s="104"/>
      <c r="CI470" s="104"/>
      <c r="CJ470" s="104"/>
      <c r="CK470" s="104"/>
      <c r="CL470" s="104"/>
      <c r="CM470" s="104"/>
      <c r="CN470" s="104"/>
      <c r="CO470" s="104"/>
      <c r="CP470" s="104"/>
      <c r="CQ470" s="104"/>
      <c r="CR470" s="104"/>
      <c r="CS470" s="104"/>
      <c r="CT470" s="104"/>
      <c r="CU470" s="104"/>
      <c r="CV470" s="104"/>
      <c r="CW470" s="104"/>
      <c r="CX470" s="104"/>
      <c r="CY470" s="104"/>
      <c r="CZ470" s="104"/>
      <c r="DA470" s="104"/>
      <c r="DB470" s="104"/>
      <c r="DC470" s="104"/>
      <c r="DD470" s="104"/>
      <c r="DE470" s="104"/>
      <c r="DF470" s="104"/>
      <c r="DG470" s="104"/>
      <c r="DH470" s="104"/>
      <c r="DI470" s="104"/>
      <c r="DJ470" s="104"/>
      <c r="DK470" s="104"/>
      <c r="DL470" s="104"/>
      <c r="DM470" s="104"/>
      <c r="DN470" s="104"/>
      <c r="DO470" s="104"/>
      <c r="DP470" s="104"/>
      <c r="DQ470" s="104"/>
      <c r="DR470" s="104"/>
      <c r="DS470" s="104"/>
      <c r="DT470" s="104"/>
      <c r="DU470" s="104"/>
      <c r="DV470" s="104"/>
      <c r="DW470" s="104"/>
      <c r="DX470" s="104"/>
      <c r="DY470" s="104"/>
      <c r="DZ470" s="104"/>
      <c r="EA470" s="104"/>
      <c r="EB470" s="104"/>
      <c r="EC470" s="104"/>
      <c r="ED470" s="104"/>
      <c r="EE470" s="104"/>
      <c r="EF470" s="104"/>
      <c r="EG470" s="104"/>
      <c r="EH470" s="104"/>
      <c r="EI470" s="104"/>
      <c r="EJ470" s="104"/>
      <c r="EK470" s="104"/>
      <c r="EL470" s="104"/>
      <c r="EM470" s="104"/>
      <c r="EN470" s="104"/>
      <c r="EO470" s="104"/>
      <c r="EP470" s="104"/>
      <c r="EQ470" s="104"/>
      <c r="ER470" s="104"/>
      <c r="ES470" s="104"/>
      <c r="ET470" s="104"/>
      <c r="EU470" s="104"/>
      <c r="EV470" s="104"/>
      <c r="EW470" s="104"/>
      <c r="EX470" s="104"/>
      <c r="EY470" s="104"/>
      <c r="EZ470" s="104"/>
      <c r="FA470" s="104"/>
      <c r="FB470" s="104"/>
      <c r="FC470" s="104"/>
      <c r="FD470" s="104"/>
      <c r="FE470" s="104"/>
      <c r="FF470" s="104"/>
      <c r="FG470" s="104"/>
      <c r="FH470" s="104"/>
      <c r="FI470" s="104"/>
      <c r="FJ470" s="104"/>
      <c r="FK470" s="104"/>
      <c r="FL470" s="104"/>
      <c r="FM470" s="104"/>
      <c r="FN470" s="104"/>
      <c r="FO470" s="104"/>
      <c r="FP470" s="104"/>
      <c r="FQ470" s="104"/>
      <c r="FR470" s="104"/>
      <c r="FS470" s="104"/>
      <c r="FT470" s="104"/>
      <c r="FU470" s="104"/>
      <c r="FV470" s="104"/>
      <c r="FW470" s="104"/>
      <c r="FX470" s="104"/>
      <c r="FY470" s="104"/>
      <c r="FZ470" s="104"/>
      <c r="GA470" s="104"/>
      <c r="GB470" s="104"/>
      <c r="GC470" s="104"/>
      <c r="GD470" s="104"/>
      <c r="GE470" s="104"/>
      <c r="GF470" s="104"/>
      <c r="GG470" s="104"/>
      <c r="GH470" s="104"/>
      <c r="GI470" s="104"/>
      <c r="GJ470" s="104"/>
      <c r="GK470" s="104"/>
      <c r="GL470" s="104"/>
      <c r="GM470" s="104"/>
      <c r="GN470" s="104"/>
      <c r="GO470" s="104"/>
      <c r="GP470" s="104"/>
      <c r="GQ470" s="104"/>
      <c r="GR470" s="104"/>
      <c r="GS470" s="104"/>
      <c r="GT470" s="104"/>
      <c r="GU470" s="104"/>
      <c r="GV470" s="104"/>
      <c r="GW470" s="104"/>
      <c r="GX470" s="104"/>
      <c r="GY470" s="104"/>
      <c r="GZ470" s="104"/>
      <c r="HA470" s="104"/>
      <c r="HB470" s="104"/>
      <c r="HC470" s="104"/>
      <c r="HD470" s="104"/>
      <c r="HE470" s="104"/>
      <c r="HF470" s="104"/>
      <c r="HG470" s="104"/>
      <c r="HH470" s="104"/>
      <c r="HI470" s="104"/>
      <c r="HJ470" s="104"/>
      <c r="HK470" s="104"/>
      <c r="HL470" s="104"/>
      <c r="HM470" s="104"/>
      <c r="HN470" s="104"/>
      <c r="HO470" s="104"/>
      <c r="HP470" s="104"/>
      <c r="HQ470" s="104"/>
      <c r="HR470" s="104"/>
      <c r="HS470" s="104"/>
      <c r="HT470" s="104"/>
      <c r="HU470" s="104"/>
      <c r="HV470" s="104"/>
      <c r="HW470" s="104"/>
      <c r="HX470" s="104"/>
      <c r="HY470" s="104"/>
      <c r="HZ470" s="104"/>
      <c r="IA470" s="104"/>
      <c r="IB470" s="104"/>
      <c r="IC470" s="104"/>
      <c r="ID470" s="104"/>
      <c r="IE470" s="104"/>
      <c r="IF470" s="104"/>
      <c r="IG470" s="104"/>
      <c r="IH470" s="104"/>
      <c r="II470" s="104"/>
      <c r="IJ470" s="104"/>
      <c r="IK470" s="104"/>
      <c r="IL470" s="104"/>
      <c r="IM470" s="104"/>
      <c r="IN470" s="104"/>
      <c r="IO470" s="104"/>
      <c r="IP470" s="104"/>
      <c r="IQ470" s="104"/>
      <c r="IR470" s="104"/>
      <c r="IS470" s="104"/>
      <c r="IT470" s="104"/>
      <c r="IU470" s="104"/>
      <c r="IV470" s="104"/>
      <c r="IW470" s="104"/>
    </row>
    <row r="471" spans="1:257" ht="26.25" customHeight="1" x14ac:dyDescent="0.15">
      <c r="A471" s="83" t="s">
        <v>1889</v>
      </c>
      <c r="B471" s="93" t="s">
        <v>4543</v>
      </c>
      <c r="C471" s="93" t="s">
        <v>492</v>
      </c>
      <c r="D471" s="93" t="s">
        <v>2791</v>
      </c>
      <c r="E471" s="87" t="s">
        <v>1787</v>
      </c>
      <c r="F471" s="62" t="s">
        <v>3529</v>
      </c>
      <c r="G471" s="49">
        <v>130</v>
      </c>
      <c r="H471" s="147"/>
      <c r="I471" s="93" t="s">
        <v>4544</v>
      </c>
      <c r="J471" s="93" t="s">
        <v>49</v>
      </c>
      <c r="K471" s="93" t="s">
        <v>4545</v>
      </c>
      <c r="L471" s="93" t="s">
        <v>217</v>
      </c>
      <c r="M471" s="93" t="s">
        <v>52</v>
      </c>
      <c r="N471" s="93" t="s">
        <v>4546</v>
      </c>
      <c r="O471" s="93" t="s">
        <v>900</v>
      </c>
      <c r="P471" s="93" t="s">
        <v>466</v>
      </c>
      <c r="Q471" s="93" t="s">
        <v>59</v>
      </c>
      <c r="R471" s="93" t="s">
        <v>269</v>
      </c>
      <c r="S471" s="93" t="s">
        <v>867</v>
      </c>
      <c r="T471" s="93" t="s">
        <v>59</v>
      </c>
      <c r="U471" s="93" t="s">
        <v>60</v>
      </c>
      <c r="V471" s="93" t="s">
        <v>222</v>
      </c>
      <c r="W471" s="93" t="s">
        <v>4547</v>
      </c>
      <c r="X471" s="93" t="s">
        <v>345</v>
      </c>
      <c r="Y471" s="93" t="s">
        <v>345</v>
      </c>
      <c r="Z471" s="93" t="s">
        <v>59</v>
      </c>
      <c r="AA471" s="93" t="s">
        <v>4548</v>
      </c>
      <c r="AB471" s="93" t="s">
        <v>4427</v>
      </c>
      <c r="AC471" s="93" t="s">
        <v>4549</v>
      </c>
      <c r="AD471" s="93" t="s">
        <v>4550</v>
      </c>
      <c r="AE471" s="93" t="s">
        <v>4551</v>
      </c>
      <c r="AF471" s="93" t="s">
        <v>4552</v>
      </c>
      <c r="AG471" s="93" t="s">
        <v>4553</v>
      </c>
      <c r="AH471" s="93" t="s">
        <v>73</v>
      </c>
      <c r="AI471" s="93" t="s">
        <v>4554</v>
      </c>
      <c r="AJ471" s="93" t="s">
        <v>4555</v>
      </c>
      <c r="AK471" s="93"/>
      <c r="AL471" s="64" t="s">
        <v>77</v>
      </c>
      <c r="AM471" s="55" t="s">
        <v>78</v>
      </c>
      <c r="AN471" s="55"/>
    </row>
    <row r="472" spans="1:257" ht="26.25" customHeight="1" x14ac:dyDescent="0.15">
      <c r="A472" s="83" t="s">
        <v>4556</v>
      </c>
      <c r="B472" s="93" t="s">
        <v>4557</v>
      </c>
      <c r="C472" s="93" t="s">
        <v>492</v>
      </c>
      <c r="D472" s="93" t="s">
        <v>2791</v>
      </c>
      <c r="E472" s="87" t="s">
        <v>1787</v>
      </c>
      <c r="F472" s="62" t="s">
        <v>3529</v>
      </c>
      <c r="G472" s="49">
        <v>131</v>
      </c>
      <c r="H472" s="147"/>
      <c r="I472" s="93" t="s">
        <v>4558</v>
      </c>
      <c r="J472" s="93" t="s">
        <v>49</v>
      </c>
      <c r="K472" s="93" t="s">
        <v>4559</v>
      </c>
      <c r="L472" s="93" t="s">
        <v>51</v>
      </c>
      <c r="M472" s="93" t="s">
        <v>4425</v>
      </c>
      <c r="N472" s="93" t="s">
        <v>4560</v>
      </c>
      <c r="O472" s="93" t="s">
        <v>115</v>
      </c>
      <c r="P472" s="93" t="s">
        <v>204</v>
      </c>
      <c r="Q472" s="93" t="s">
        <v>117</v>
      </c>
      <c r="R472" s="93" t="s">
        <v>138</v>
      </c>
      <c r="S472" s="93" t="s">
        <v>481</v>
      </c>
      <c r="T472" s="93" t="s">
        <v>59</v>
      </c>
      <c r="U472" s="93" t="s">
        <v>498</v>
      </c>
      <c r="V472" s="93" t="s">
        <v>1128</v>
      </c>
      <c r="W472" s="93" t="s">
        <v>4561</v>
      </c>
      <c r="X472" s="93" t="s">
        <v>64</v>
      </c>
      <c r="Y472" s="93" t="s">
        <v>345</v>
      </c>
      <c r="Z472" s="93" t="s">
        <v>59</v>
      </c>
      <c r="AA472" s="93" t="s">
        <v>4562</v>
      </c>
      <c r="AB472" s="93" t="s">
        <v>4563</v>
      </c>
      <c r="AC472" s="93" t="s">
        <v>4564</v>
      </c>
      <c r="AD472" s="93" t="s">
        <v>4565</v>
      </c>
      <c r="AE472" s="93" t="s">
        <v>4566</v>
      </c>
      <c r="AF472" s="93" t="s">
        <v>4567</v>
      </c>
      <c r="AG472" s="93" t="s">
        <v>4568</v>
      </c>
      <c r="AH472" s="93" t="s">
        <v>73</v>
      </c>
      <c r="AI472" s="93" t="s">
        <v>4569</v>
      </c>
      <c r="AJ472" s="93" t="s">
        <v>4570</v>
      </c>
      <c r="AK472" s="93"/>
      <c r="AL472" s="64" t="s">
        <v>77</v>
      </c>
      <c r="AM472" s="55" t="s">
        <v>78</v>
      </c>
      <c r="AN472" s="55"/>
    </row>
    <row r="473" spans="1:257" ht="26.25" customHeight="1" x14ac:dyDescent="0.15">
      <c r="A473" s="83" t="s">
        <v>650</v>
      </c>
      <c r="B473" s="94"/>
      <c r="C473" s="93" t="s">
        <v>492</v>
      </c>
      <c r="D473" s="93" t="s">
        <v>2791</v>
      </c>
      <c r="E473" s="95" t="s">
        <v>1787</v>
      </c>
      <c r="F473" s="62" t="s">
        <v>3529</v>
      </c>
      <c r="G473" s="49">
        <v>132</v>
      </c>
      <c r="H473" s="147"/>
      <c r="I473" s="93" t="s">
        <v>4571</v>
      </c>
      <c r="J473" s="94" t="s">
        <v>2652</v>
      </c>
      <c r="K473" s="93" t="s">
        <v>4572</v>
      </c>
      <c r="L473" s="93" t="s">
        <v>2654</v>
      </c>
      <c r="M473" s="93" t="s">
        <v>4573</v>
      </c>
      <c r="N473" s="93">
        <v>34767</v>
      </c>
      <c r="O473" s="93" t="s">
        <v>4574</v>
      </c>
      <c r="P473" s="93">
        <v>0</v>
      </c>
      <c r="Q473" s="93">
        <v>0</v>
      </c>
      <c r="R473" s="93">
        <v>168</v>
      </c>
      <c r="S473" s="93">
        <v>50</v>
      </c>
      <c r="T473" s="93" t="s">
        <v>2657</v>
      </c>
      <c r="U473" s="93" t="s">
        <v>2658</v>
      </c>
      <c r="V473" s="93" t="s">
        <v>4575</v>
      </c>
      <c r="W473" s="93" t="s">
        <v>4576</v>
      </c>
      <c r="X473" s="93" t="s">
        <v>4577</v>
      </c>
      <c r="Y473" s="93" t="s">
        <v>4577</v>
      </c>
      <c r="Z473" s="93" t="s">
        <v>4578</v>
      </c>
      <c r="AA473" s="93" t="s">
        <v>4579</v>
      </c>
      <c r="AB473" s="93" t="s">
        <v>4580</v>
      </c>
      <c r="AC473" s="93">
        <v>42552</v>
      </c>
      <c r="AD473" s="93" t="s">
        <v>4581</v>
      </c>
      <c r="AE473" s="93" t="s">
        <v>4582</v>
      </c>
      <c r="AF473" s="93" t="s">
        <v>4583</v>
      </c>
      <c r="AG473" s="93" t="s">
        <v>4584</v>
      </c>
      <c r="AH473" s="93" t="s">
        <v>73</v>
      </c>
      <c r="AI473" s="93" t="s">
        <v>4585</v>
      </c>
      <c r="AJ473" s="71" t="s">
        <v>4586</v>
      </c>
      <c r="AK473" s="105"/>
      <c r="AL473" s="64" t="s">
        <v>77</v>
      </c>
      <c r="AM473" s="55" t="s">
        <v>78</v>
      </c>
      <c r="AN473" s="55"/>
    </row>
    <row r="474" spans="1:257" ht="26.25" customHeight="1" x14ac:dyDescent="0.15">
      <c r="A474" s="83">
        <v>1382</v>
      </c>
      <c r="B474" s="96"/>
      <c r="C474" s="96" t="s">
        <v>492</v>
      </c>
      <c r="D474" s="96" t="s">
        <v>2791</v>
      </c>
      <c r="E474" s="97" t="s">
        <v>1787</v>
      </c>
      <c r="F474" s="62" t="s">
        <v>3529</v>
      </c>
      <c r="G474" s="49">
        <v>134</v>
      </c>
      <c r="H474" s="148"/>
      <c r="I474" s="96" t="s">
        <v>1778</v>
      </c>
      <c r="J474" s="96" t="s">
        <v>49</v>
      </c>
      <c r="K474" s="99" t="s">
        <v>4587</v>
      </c>
      <c r="L474" s="99" t="s">
        <v>217</v>
      </c>
      <c r="M474" s="99" t="s">
        <v>52</v>
      </c>
      <c r="N474" s="99" t="s">
        <v>4588</v>
      </c>
      <c r="O474" s="99" t="s">
        <v>900</v>
      </c>
      <c r="P474" s="99" t="s">
        <v>117</v>
      </c>
      <c r="Q474" s="99" t="s">
        <v>117</v>
      </c>
      <c r="R474" s="99" t="s">
        <v>611</v>
      </c>
      <c r="S474" s="99" t="s">
        <v>986</v>
      </c>
      <c r="T474" s="99" t="s">
        <v>59</v>
      </c>
      <c r="U474" s="99" t="s">
        <v>498</v>
      </c>
      <c r="V474" s="99" t="s">
        <v>222</v>
      </c>
      <c r="W474" s="99" t="s">
        <v>59</v>
      </c>
      <c r="X474" s="93" t="s">
        <v>345</v>
      </c>
      <c r="Y474" s="93" t="s">
        <v>345</v>
      </c>
      <c r="Z474" s="99" t="s">
        <v>59</v>
      </c>
      <c r="AA474" s="99" t="s">
        <v>4449</v>
      </c>
      <c r="AB474" s="99" t="s">
        <v>4427</v>
      </c>
      <c r="AC474" s="99" t="s">
        <v>4589</v>
      </c>
      <c r="AD474" s="99" t="s">
        <v>4590</v>
      </c>
      <c r="AE474" s="99" t="s">
        <v>4427</v>
      </c>
      <c r="AF474" s="99" t="s">
        <v>4552</v>
      </c>
      <c r="AG474" s="99" t="s">
        <v>4591</v>
      </c>
      <c r="AH474" s="99" t="s">
        <v>73</v>
      </c>
      <c r="AI474" s="99" t="s">
        <v>4592</v>
      </c>
      <c r="AJ474" s="71" t="s">
        <v>4593</v>
      </c>
      <c r="AK474" s="105"/>
      <c r="AL474" s="64" t="s">
        <v>77</v>
      </c>
      <c r="AM474" s="55" t="s">
        <v>78</v>
      </c>
      <c r="AN474" s="55"/>
    </row>
    <row r="475" spans="1:257" ht="26.25" customHeight="1" x14ac:dyDescent="0.15">
      <c r="A475" s="60">
        <v>845</v>
      </c>
      <c r="B475" s="60">
        <v>131639</v>
      </c>
      <c r="C475" s="61" t="s">
        <v>520</v>
      </c>
      <c r="D475" s="61" t="s">
        <v>45</v>
      </c>
      <c r="E475" s="62" t="s">
        <v>1326</v>
      </c>
      <c r="F475" s="62" t="s">
        <v>4594</v>
      </c>
      <c r="G475" s="60" t="s">
        <v>132</v>
      </c>
      <c r="H475" s="61" t="s">
        <v>4595</v>
      </c>
      <c r="I475" s="61" t="s">
        <v>1326</v>
      </c>
      <c r="J475" s="61" t="s">
        <v>49</v>
      </c>
      <c r="K475" s="61" t="s">
        <v>4596</v>
      </c>
      <c r="L475" s="61" t="s">
        <v>217</v>
      </c>
      <c r="M475" s="61" t="s">
        <v>52</v>
      </c>
      <c r="N475" s="61" t="s">
        <v>4597</v>
      </c>
      <c r="O475" s="61" t="s">
        <v>54</v>
      </c>
      <c r="P475" s="61" t="s">
        <v>594</v>
      </c>
      <c r="Q475" s="61" t="s">
        <v>117</v>
      </c>
      <c r="R475" s="61" t="s">
        <v>611</v>
      </c>
      <c r="S475" s="61" t="s">
        <v>3175</v>
      </c>
      <c r="T475" s="61" t="s">
        <v>59</v>
      </c>
      <c r="U475" s="61" t="s">
        <v>498</v>
      </c>
      <c r="V475" s="61" t="s">
        <v>929</v>
      </c>
      <c r="W475" s="61" t="s">
        <v>88</v>
      </c>
      <c r="X475" s="61" t="s">
        <v>63</v>
      </c>
      <c r="Y475" s="50" t="s">
        <v>63</v>
      </c>
      <c r="Z475" s="61" t="s">
        <v>175</v>
      </c>
      <c r="AA475" s="61" t="s">
        <v>4598</v>
      </c>
      <c r="AB475" s="61" t="s">
        <v>587</v>
      </c>
      <c r="AC475" s="61" t="s">
        <v>4599</v>
      </c>
      <c r="AD475" s="61" t="s">
        <v>4600</v>
      </c>
      <c r="AE475" s="61" t="s">
        <v>4601</v>
      </c>
      <c r="AF475" s="61" t="s">
        <v>4602</v>
      </c>
      <c r="AG475" s="61" t="s">
        <v>4603</v>
      </c>
      <c r="AH475" s="61" t="s">
        <v>73</v>
      </c>
      <c r="AI475" s="61" t="s">
        <v>4604</v>
      </c>
      <c r="AJ475" s="71" t="s">
        <v>4605</v>
      </c>
      <c r="AK475" s="61" t="s">
        <v>4606</v>
      </c>
      <c r="AL475" s="64" t="s">
        <v>77</v>
      </c>
      <c r="AM475" s="64" t="s">
        <v>78</v>
      </c>
      <c r="AN475" s="64"/>
      <c r="AO475" s="64"/>
      <c r="AP475" s="75">
        <v>131639</v>
      </c>
      <c r="AQ475" s="55" t="b">
        <f t="shared" ref="AQ475:AQ513" si="8">B475=AP475</f>
        <v>1</v>
      </c>
    </row>
    <row r="476" spans="1:257" ht="26.25" customHeight="1" x14ac:dyDescent="0.15">
      <c r="A476" s="60">
        <v>846</v>
      </c>
      <c r="B476" s="60">
        <v>104989</v>
      </c>
      <c r="C476" s="61" t="s">
        <v>520</v>
      </c>
      <c r="D476" s="61" t="s">
        <v>45</v>
      </c>
      <c r="E476" s="62" t="s">
        <v>1807</v>
      </c>
      <c r="F476" s="62" t="s">
        <v>4594</v>
      </c>
      <c r="G476" s="60" t="s">
        <v>132</v>
      </c>
      <c r="H476" s="137" t="s">
        <v>1234</v>
      </c>
      <c r="I476" s="61" t="s">
        <v>1807</v>
      </c>
      <c r="J476" s="61" t="s">
        <v>49</v>
      </c>
      <c r="K476" s="61" t="s">
        <v>4607</v>
      </c>
      <c r="L476" s="61" t="s">
        <v>217</v>
      </c>
      <c r="M476" s="61" t="s">
        <v>52</v>
      </c>
      <c r="N476" s="61" t="s">
        <v>4608</v>
      </c>
      <c r="O476" s="61" t="s">
        <v>54</v>
      </c>
      <c r="P476" s="61" t="s">
        <v>1366</v>
      </c>
      <c r="Q476" s="61" t="s">
        <v>117</v>
      </c>
      <c r="R476" s="61" t="s">
        <v>4609</v>
      </c>
      <c r="S476" s="61" t="s">
        <v>1103</v>
      </c>
      <c r="T476" s="61" t="s">
        <v>1647</v>
      </c>
      <c r="U476" s="61" t="s">
        <v>498</v>
      </c>
      <c r="V476" s="61" t="s">
        <v>222</v>
      </c>
      <c r="W476" s="61" t="s">
        <v>4610</v>
      </c>
      <c r="X476" s="61" t="s">
        <v>63</v>
      </c>
      <c r="Y476" s="50" t="s">
        <v>63</v>
      </c>
      <c r="Z476" s="61" t="s">
        <v>175</v>
      </c>
      <c r="AA476" s="61" t="s">
        <v>4611</v>
      </c>
      <c r="AB476" s="61" t="s">
        <v>4612</v>
      </c>
      <c r="AC476" s="61" t="s">
        <v>4613</v>
      </c>
      <c r="AD476" s="61" t="s">
        <v>4614</v>
      </c>
      <c r="AE476" s="61" t="s">
        <v>4615</v>
      </c>
      <c r="AF476" s="61" t="s">
        <v>4616</v>
      </c>
      <c r="AG476" s="61" t="s">
        <v>4617</v>
      </c>
      <c r="AH476" s="61" t="s">
        <v>73</v>
      </c>
      <c r="AI476" s="61" t="s">
        <v>4618</v>
      </c>
      <c r="AJ476" s="71" t="s">
        <v>4619</v>
      </c>
      <c r="AK476" s="61" t="s">
        <v>4606</v>
      </c>
      <c r="AL476" s="64" t="s">
        <v>77</v>
      </c>
      <c r="AM476" s="64" t="s">
        <v>78</v>
      </c>
      <c r="AN476" s="64"/>
      <c r="AO476" s="64"/>
      <c r="AP476" s="75">
        <v>104989</v>
      </c>
      <c r="AQ476" s="55" t="b">
        <f t="shared" si="8"/>
        <v>1</v>
      </c>
    </row>
    <row r="477" spans="1:257" ht="26.25" customHeight="1" x14ac:dyDescent="0.15">
      <c r="A477" s="60">
        <v>847</v>
      </c>
      <c r="B477" s="60">
        <v>134156</v>
      </c>
      <c r="C477" s="61" t="s">
        <v>520</v>
      </c>
      <c r="D477" s="61" t="s">
        <v>45</v>
      </c>
      <c r="E477" s="62" t="s">
        <v>1807</v>
      </c>
      <c r="F477" s="62" t="s">
        <v>4594</v>
      </c>
      <c r="G477" s="60" t="s">
        <v>152</v>
      </c>
      <c r="H477" s="137"/>
      <c r="I477" s="61" t="s">
        <v>1807</v>
      </c>
      <c r="J477" s="61" t="s">
        <v>49</v>
      </c>
      <c r="K477" s="61" t="s">
        <v>4620</v>
      </c>
      <c r="L477" s="61" t="s">
        <v>51</v>
      </c>
      <c r="M477" s="61" t="s">
        <v>52</v>
      </c>
      <c r="N477" s="61" t="s">
        <v>4621</v>
      </c>
      <c r="O477" s="61" t="s">
        <v>54</v>
      </c>
      <c r="P477" s="61" t="s">
        <v>1366</v>
      </c>
      <c r="Q477" s="61" t="s">
        <v>398</v>
      </c>
      <c r="R477" s="61" t="s">
        <v>998</v>
      </c>
      <c r="S477" s="61" t="s">
        <v>237</v>
      </c>
      <c r="T477" s="61" t="s">
        <v>59</v>
      </c>
      <c r="U477" s="61" t="s">
        <v>498</v>
      </c>
      <c r="V477" s="61" t="s">
        <v>4622</v>
      </c>
      <c r="W477" s="61" t="s">
        <v>374</v>
      </c>
      <c r="X477" s="61" t="s">
        <v>63</v>
      </c>
      <c r="Y477" s="50" t="s">
        <v>63</v>
      </c>
      <c r="Z477" s="61" t="s">
        <v>175</v>
      </c>
      <c r="AA477" s="61" t="s">
        <v>869</v>
      </c>
      <c r="AB477" s="61" t="s">
        <v>4623</v>
      </c>
      <c r="AC477" s="61" t="s">
        <v>402</v>
      </c>
      <c r="AD477" s="61" t="s">
        <v>4624</v>
      </c>
      <c r="AE477" s="61" t="s">
        <v>4625</v>
      </c>
      <c r="AF477" s="61" t="s">
        <v>4626</v>
      </c>
      <c r="AG477" s="61" t="s">
        <v>4627</v>
      </c>
      <c r="AH477" s="61" t="s">
        <v>73</v>
      </c>
      <c r="AI477" s="61" t="s">
        <v>4628</v>
      </c>
      <c r="AJ477" s="71" t="s">
        <v>4629</v>
      </c>
      <c r="AK477" s="61" t="s">
        <v>4606</v>
      </c>
      <c r="AL477" s="64" t="s">
        <v>77</v>
      </c>
      <c r="AM477" s="64" t="s">
        <v>78</v>
      </c>
      <c r="AN477" s="64"/>
      <c r="AO477" s="64"/>
      <c r="AP477" s="75">
        <v>134156</v>
      </c>
      <c r="AQ477" s="55" t="b">
        <f t="shared" si="8"/>
        <v>1</v>
      </c>
    </row>
    <row r="478" spans="1:257" ht="26.25" customHeight="1" x14ac:dyDescent="0.15">
      <c r="A478" s="60">
        <v>848</v>
      </c>
      <c r="B478" s="60">
        <v>125948</v>
      </c>
      <c r="C478" s="61" t="s">
        <v>520</v>
      </c>
      <c r="D478" s="61" t="s">
        <v>45</v>
      </c>
      <c r="E478" s="62" t="s">
        <v>1807</v>
      </c>
      <c r="F478" s="62" t="s">
        <v>4594</v>
      </c>
      <c r="G478" s="60">
        <v>3</v>
      </c>
      <c r="H478" s="137"/>
      <c r="I478" s="61" t="s">
        <v>4630</v>
      </c>
      <c r="J478" s="61" t="s">
        <v>80</v>
      </c>
      <c r="K478" s="61" t="s">
        <v>4631</v>
      </c>
      <c r="L478" s="61" t="s">
        <v>51</v>
      </c>
      <c r="M478" s="61" t="s">
        <v>52</v>
      </c>
      <c r="N478" s="61" t="s">
        <v>4632</v>
      </c>
      <c r="O478" s="61" t="s">
        <v>115</v>
      </c>
      <c r="P478" s="61" t="s">
        <v>357</v>
      </c>
      <c r="Q478" s="61" t="s">
        <v>357</v>
      </c>
      <c r="R478" s="61" t="s">
        <v>4633</v>
      </c>
      <c r="S478" s="61" t="s">
        <v>4634</v>
      </c>
      <c r="T478" s="61" t="s">
        <v>59</v>
      </c>
      <c r="U478" s="61" t="s">
        <v>4072</v>
      </c>
      <c r="V478" s="61" t="s">
        <v>3884</v>
      </c>
      <c r="W478" s="61" t="s">
        <v>4635</v>
      </c>
      <c r="X478" s="61" t="s">
        <v>345</v>
      </c>
      <c r="Y478" s="50" t="s">
        <v>345</v>
      </c>
      <c r="Z478" s="61" t="s">
        <v>59</v>
      </c>
      <c r="AA478" s="61" t="s">
        <v>1501</v>
      </c>
      <c r="AB478" s="61" t="s">
        <v>1534</v>
      </c>
      <c r="AC478" s="61" t="s">
        <v>541</v>
      </c>
      <c r="AD478" s="61" t="s">
        <v>1786</v>
      </c>
      <c r="AE478" s="61" t="s">
        <v>4636</v>
      </c>
      <c r="AF478" s="61" t="s">
        <v>4637</v>
      </c>
      <c r="AG478" s="61" t="s">
        <v>4638</v>
      </c>
      <c r="AH478" s="61" t="s">
        <v>73</v>
      </c>
      <c r="AI478" s="61" t="s">
        <v>4639</v>
      </c>
      <c r="AJ478" s="71" t="s">
        <v>4640</v>
      </c>
      <c r="AK478" s="61" t="s">
        <v>4606</v>
      </c>
      <c r="AL478" s="64" t="s">
        <v>77</v>
      </c>
      <c r="AM478" s="64" t="s">
        <v>78</v>
      </c>
      <c r="AN478" s="64"/>
      <c r="AO478" s="64"/>
      <c r="AP478" s="75">
        <v>125948</v>
      </c>
      <c r="AQ478" s="55" t="b">
        <f t="shared" si="8"/>
        <v>1</v>
      </c>
    </row>
    <row r="479" spans="1:257" ht="26.25" customHeight="1" x14ac:dyDescent="0.15">
      <c r="A479" s="60">
        <v>849</v>
      </c>
      <c r="B479" s="60">
        <v>133507</v>
      </c>
      <c r="C479" s="61" t="s">
        <v>520</v>
      </c>
      <c r="D479" s="61" t="s">
        <v>45</v>
      </c>
      <c r="E479" s="62" t="s">
        <v>1264</v>
      </c>
      <c r="F479" s="62" t="s">
        <v>4594</v>
      </c>
      <c r="G479" s="60" t="s">
        <v>132</v>
      </c>
      <c r="H479" s="61" t="s">
        <v>522</v>
      </c>
      <c r="I479" s="61" t="s">
        <v>1264</v>
      </c>
      <c r="J479" s="61" t="s">
        <v>80</v>
      </c>
      <c r="K479" s="61" t="s">
        <v>4641</v>
      </c>
      <c r="L479" s="61" t="s">
        <v>217</v>
      </c>
      <c r="M479" s="61" t="s">
        <v>52</v>
      </c>
      <c r="N479" s="61" t="s">
        <v>1781</v>
      </c>
      <c r="O479" s="61" t="s">
        <v>900</v>
      </c>
      <c r="P479" s="61" t="s">
        <v>1366</v>
      </c>
      <c r="Q479" s="61" t="s">
        <v>1366</v>
      </c>
      <c r="R479" s="61" t="s">
        <v>4642</v>
      </c>
      <c r="S479" s="61" t="s">
        <v>2588</v>
      </c>
      <c r="T479" s="61" t="s">
        <v>59</v>
      </c>
      <c r="U479" s="61" t="s">
        <v>498</v>
      </c>
      <c r="V479" s="61" t="s">
        <v>4643</v>
      </c>
      <c r="W479" s="61" t="s">
        <v>2085</v>
      </c>
      <c r="X479" s="61" t="s">
        <v>64</v>
      </c>
      <c r="Y479" s="50" t="s">
        <v>64</v>
      </c>
      <c r="Z479" s="61" t="s">
        <v>65</v>
      </c>
      <c r="AA479" s="61" t="s">
        <v>2698</v>
      </c>
      <c r="AB479" s="61" t="s">
        <v>540</v>
      </c>
      <c r="AC479" s="61" t="s">
        <v>4644</v>
      </c>
      <c r="AD479" s="61" t="s">
        <v>1398</v>
      </c>
      <c r="AE479" s="61" t="s">
        <v>4645</v>
      </c>
      <c r="AF479" s="61" t="s">
        <v>4646</v>
      </c>
      <c r="AG479" s="61" t="s">
        <v>4647</v>
      </c>
      <c r="AH479" s="61" t="s">
        <v>73</v>
      </c>
      <c r="AI479" s="61" t="s">
        <v>4648</v>
      </c>
      <c r="AJ479" s="71" t="s">
        <v>4649</v>
      </c>
      <c r="AK479" s="61" t="s">
        <v>4606</v>
      </c>
      <c r="AL479" s="64" t="s">
        <v>77</v>
      </c>
      <c r="AM479" s="64" t="s">
        <v>78</v>
      </c>
      <c r="AN479" s="64"/>
      <c r="AO479" s="64"/>
      <c r="AP479" s="75">
        <v>133507</v>
      </c>
      <c r="AQ479" s="55" t="b">
        <f t="shared" si="8"/>
        <v>1</v>
      </c>
    </row>
    <row r="480" spans="1:257" ht="26.25" customHeight="1" x14ac:dyDescent="0.15">
      <c r="A480" s="60">
        <v>850</v>
      </c>
      <c r="B480" s="60">
        <v>130553</v>
      </c>
      <c r="C480" s="61" t="s">
        <v>520</v>
      </c>
      <c r="D480" s="61" t="s">
        <v>45</v>
      </c>
      <c r="E480" s="62" t="s">
        <v>4650</v>
      </c>
      <c r="F480" s="62" t="s">
        <v>4594</v>
      </c>
      <c r="G480" s="60">
        <v>1</v>
      </c>
      <c r="H480" s="137" t="s">
        <v>4651</v>
      </c>
      <c r="I480" s="61" t="s">
        <v>4650</v>
      </c>
      <c r="J480" s="61" t="s">
        <v>80</v>
      </c>
      <c r="K480" s="61" t="s">
        <v>4652</v>
      </c>
      <c r="L480" s="61" t="s">
        <v>51</v>
      </c>
      <c r="M480" s="61" t="s">
        <v>52</v>
      </c>
      <c r="N480" s="61" t="s">
        <v>4653</v>
      </c>
      <c r="O480" s="61" t="s">
        <v>900</v>
      </c>
      <c r="P480" s="61" t="s">
        <v>610</v>
      </c>
      <c r="Q480" s="61" t="s">
        <v>610</v>
      </c>
      <c r="R480" s="61" t="s">
        <v>998</v>
      </c>
      <c r="S480" s="61" t="s">
        <v>497</v>
      </c>
      <c r="T480" s="61" t="s">
        <v>59</v>
      </c>
      <c r="U480" s="61" t="s">
        <v>60</v>
      </c>
      <c r="V480" s="61" t="s">
        <v>4654</v>
      </c>
      <c r="W480" s="61" t="s">
        <v>4655</v>
      </c>
      <c r="X480" s="61" t="s">
        <v>64</v>
      </c>
      <c r="Y480" s="50" t="s">
        <v>345</v>
      </c>
      <c r="Z480" s="61" t="s">
        <v>59</v>
      </c>
      <c r="AA480" s="61" t="s">
        <v>4656</v>
      </c>
      <c r="AB480" s="61" t="s">
        <v>540</v>
      </c>
      <c r="AC480" s="61" t="s">
        <v>2121</v>
      </c>
      <c r="AD480" s="61" t="s">
        <v>626</v>
      </c>
      <c r="AE480" s="61" t="s">
        <v>627</v>
      </c>
      <c r="AF480" s="61" t="s">
        <v>1649</v>
      </c>
      <c r="AG480" s="61" t="s">
        <v>4657</v>
      </c>
      <c r="AH480" s="61" t="s">
        <v>73</v>
      </c>
      <c r="AI480" s="61" t="s">
        <v>4658</v>
      </c>
      <c r="AJ480" s="71" t="s">
        <v>4659</v>
      </c>
      <c r="AK480" s="61" t="s">
        <v>4606</v>
      </c>
      <c r="AL480" s="64" t="s">
        <v>77</v>
      </c>
      <c r="AM480" s="64" t="s">
        <v>78</v>
      </c>
      <c r="AN480" s="64"/>
      <c r="AO480" s="64"/>
      <c r="AP480" s="75">
        <v>130553</v>
      </c>
      <c r="AQ480" s="55" t="b">
        <f t="shared" si="8"/>
        <v>1</v>
      </c>
    </row>
    <row r="481" spans="1:43" ht="26.25" customHeight="1" x14ac:dyDescent="0.15">
      <c r="A481" s="60">
        <v>851</v>
      </c>
      <c r="B481" s="60">
        <v>132150</v>
      </c>
      <c r="C481" s="61" t="s">
        <v>520</v>
      </c>
      <c r="D481" s="61" t="s">
        <v>45</v>
      </c>
      <c r="E481" s="62" t="s">
        <v>4650</v>
      </c>
      <c r="F481" s="62" t="s">
        <v>4594</v>
      </c>
      <c r="G481" s="60">
        <v>2</v>
      </c>
      <c r="H481" s="137"/>
      <c r="I481" s="61" t="s">
        <v>4650</v>
      </c>
      <c r="J481" s="61" t="s">
        <v>80</v>
      </c>
      <c r="K481" s="61" t="s">
        <v>4660</v>
      </c>
      <c r="L481" s="61" t="s">
        <v>51</v>
      </c>
      <c r="M481" s="61" t="s">
        <v>52</v>
      </c>
      <c r="N481" s="61" t="s">
        <v>4661</v>
      </c>
      <c r="O481" s="61" t="s">
        <v>900</v>
      </c>
      <c r="P481" s="61" t="s">
        <v>152</v>
      </c>
      <c r="Q481" s="61" t="s">
        <v>152</v>
      </c>
      <c r="R481" s="61" t="s">
        <v>118</v>
      </c>
      <c r="S481" s="61" t="s">
        <v>4662</v>
      </c>
      <c r="T481" s="61" t="s">
        <v>59</v>
      </c>
      <c r="U481" s="61" t="s">
        <v>498</v>
      </c>
      <c r="V481" s="61" t="s">
        <v>499</v>
      </c>
      <c r="W481" s="61" t="s">
        <v>374</v>
      </c>
      <c r="X481" s="61" t="s">
        <v>64</v>
      </c>
      <c r="Y481" s="50" t="s">
        <v>345</v>
      </c>
      <c r="Z481" s="61" t="s">
        <v>65</v>
      </c>
      <c r="AA481" s="61" t="s">
        <v>4340</v>
      </c>
      <c r="AB481" s="61" t="s">
        <v>540</v>
      </c>
      <c r="AC481" s="61" t="s">
        <v>4663</v>
      </c>
      <c r="AD481" s="61" t="s">
        <v>4664</v>
      </c>
      <c r="AE481" s="61" t="s">
        <v>4665</v>
      </c>
      <c r="AF481" s="61" t="s">
        <v>4666</v>
      </c>
      <c r="AG481" s="61" t="s">
        <v>4667</v>
      </c>
      <c r="AH481" s="61" t="s">
        <v>73</v>
      </c>
      <c r="AI481" s="61" t="s">
        <v>4668</v>
      </c>
      <c r="AJ481" s="71" t="s">
        <v>4669</v>
      </c>
      <c r="AK481" s="61" t="s">
        <v>4606</v>
      </c>
      <c r="AL481" s="64" t="s">
        <v>77</v>
      </c>
      <c r="AM481" s="64" t="s">
        <v>78</v>
      </c>
      <c r="AN481" s="64"/>
      <c r="AO481" s="64"/>
      <c r="AP481" s="75">
        <v>132150</v>
      </c>
      <c r="AQ481" s="55" t="b">
        <f t="shared" si="8"/>
        <v>1</v>
      </c>
    </row>
    <row r="482" spans="1:43" ht="26.25" customHeight="1" x14ac:dyDescent="0.15">
      <c r="A482" s="60">
        <v>852</v>
      </c>
      <c r="B482" s="60">
        <v>128023</v>
      </c>
      <c r="C482" s="61" t="s">
        <v>520</v>
      </c>
      <c r="D482" s="61" t="s">
        <v>45</v>
      </c>
      <c r="E482" s="62" t="s">
        <v>4650</v>
      </c>
      <c r="F482" s="62" t="s">
        <v>4594</v>
      </c>
      <c r="G482" s="60">
        <v>3</v>
      </c>
      <c r="H482" s="137"/>
      <c r="I482" s="61" t="s">
        <v>4670</v>
      </c>
      <c r="J482" s="61" t="s">
        <v>49</v>
      </c>
      <c r="K482" s="61" t="s">
        <v>4671</v>
      </c>
      <c r="L482" s="61" t="s">
        <v>51</v>
      </c>
      <c r="M482" s="61" t="s">
        <v>52</v>
      </c>
      <c r="N482" s="61" t="s">
        <v>4672</v>
      </c>
      <c r="O482" s="61" t="s">
        <v>115</v>
      </c>
      <c r="P482" s="61" t="s">
        <v>478</v>
      </c>
      <c r="Q482" s="61" t="s">
        <v>478</v>
      </c>
      <c r="R482" s="61" t="s">
        <v>57</v>
      </c>
      <c r="S482" s="61" t="s">
        <v>497</v>
      </c>
      <c r="T482" s="61" t="s">
        <v>59</v>
      </c>
      <c r="U482" s="61" t="s">
        <v>60</v>
      </c>
      <c r="V482" s="61" t="s">
        <v>298</v>
      </c>
      <c r="W482" s="61" t="s">
        <v>374</v>
      </c>
      <c r="X482" s="61" t="s">
        <v>64</v>
      </c>
      <c r="Y482" s="50" t="s">
        <v>64</v>
      </c>
      <c r="Z482" s="61" t="s">
        <v>65</v>
      </c>
      <c r="AA482" s="61" t="s">
        <v>4673</v>
      </c>
      <c r="AB482" s="61" t="s">
        <v>540</v>
      </c>
      <c r="AC482" s="61" t="s">
        <v>881</v>
      </c>
      <c r="AD482" s="61" t="s">
        <v>4674</v>
      </c>
      <c r="AE482" s="61" t="s">
        <v>4675</v>
      </c>
      <c r="AF482" s="61" t="s">
        <v>2146</v>
      </c>
      <c r="AG482" s="61" t="s">
        <v>4676</v>
      </c>
      <c r="AH482" s="61" t="s">
        <v>73</v>
      </c>
      <c r="AI482" s="61" t="s">
        <v>4677</v>
      </c>
      <c r="AJ482" s="71" t="s">
        <v>4678</v>
      </c>
      <c r="AK482" s="61" t="s">
        <v>4606</v>
      </c>
      <c r="AL482" s="64" t="s">
        <v>77</v>
      </c>
      <c r="AM482" s="64" t="s">
        <v>78</v>
      </c>
      <c r="AN482" s="64"/>
      <c r="AO482" s="64"/>
      <c r="AP482" s="75">
        <v>128023</v>
      </c>
      <c r="AQ482" s="55" t="b">
        <f t="shared" si="8"/>
        <v>1</v>
      </c>
    </row>
    <row r="483" spans="1:43" ht="26.25" customHeight="1" x14ac:dyDescent="0.15">
      <c r="A483" s="60">
        <v>853</v>
      </c>
      <c r="B483" s="60">
        <v>133180</v>
      </c>
      <c r="C483" s="61" t="s">
        <v>520</v>
      </c>
      <c r="D483" s="61" t="s">
        <v>45</v>
      </c>
      <c r="E483" s="62" t="s">
        <v>4650</v>
      </c>
      <c r="F483" s="62" t="s">
        <v>4594</v>
      </c>
      <c r="G483" s="60">
        <v>4</v>
      </c>
      <c r="H483" s="137"/>
      <c r="I483" s="61" t="s">
        <v>4650</v>
      </c>
      <c r="J483" s="61" t="s">
        <v>49</v>
      </c>
      <c r="K483" s="61" t="s">
        <v>4679</v>
      </c>
      <c r="L483" s="61" t="s">
        <v>51</v>
      </c>
      <c r="M483" s="61" t="s">
        <v>52</v>
      </c>
      <c r="N483" s="61" t="s">
        <v>4680</v>
      </c>
      <c r="O483" s="61" t="s">
        <v>115</v>
      </c>
      <c r="P483" s="61" t="s">
        <v>314</v>
      </c>
      <c r="Q483" s="61" t="s">
        <v>314</v>
      </c>
      <c r="R483" s="61" t="s">
        <v>171</v>
      </c>
      <c r="S483" s="61" t="s">
        <v>452</v>
      </c>
      <c r="T483" s="61" t="s">
        <v>59</v>
      </c>
      <c r="U483" s="61" t="s">
        <v>60</v>
      </c>
      <c r="V483" s="61" t="s">
        <v>1211</v>
      </c>
      <c r="W483" s="61" t="s">
        <v>88</v>
      </c>
      <c r="X483" s="61" t="s">
        <v>64</v>
      </c>
      <c r="Y483" s="50" t="s">
        <v>64</v>
      </c>
      <c r="Z483" s="61" t="s">
        <v>65</v>
      </c>
      <c r="AA483" s="61" t="s">
        <v>1072</v>
      </c>
      <c r="AB483" s="61" t="s">
        <v>540</v>
      </c>
      <c r="AC483" s="61" t="s">
        <v>4681</v>
      </c>
      <c r="AD483" s="61" t="s">
        <v>4682</v>
      </c>
      <c r="AE483" s="61" t="s">
        <v>4683</v>
      </c>
      <c r="AF483" s="61" t="s">
        <v>4684</v>
      </c>
      <c r="AG483" s="61" t="s">
        <v>4685</v>
      </c>
      <c r="AH483" s="61" t="s">
        <v>73</v>
      </c>
      <c r="AI483" s="61" t="s">
        <v>4686</v>
      </c>
      <c r="AJ483" s="71" t="s">
        <v>4687</v>
      </c>
      <c r="AK483" s="61" t="s">
        <v>4606</v>
      </c>
      <c r="AL483" s="64" t="s">
        <v>77</v>
      </c>
      <c r="AM483" s="64" t="s">
        <v>78</v>
      </c>
      <c r="AN483" s="64"/>
      <c r="AO483" s="64"/>
      <c r="AP483" s="75">
        <v>133180</v>
      </c>
      <c r="AQ483" s="55" t="b">
        <f t="shared" si="8"/>
        <v>1</v>
      </c>
    </row>
    <row r="484" spans="1:43" ht="26.25" customHeight="1" x14ac:dyDescent="0.15">
      <c r="A484" s="60">
        <v>854</v>
      </c>
      <c r="B484" s="60">
        <v>128992</v>
      </c>
      <c r="C484" s="61" t="s">
        <v>520</v>
      </c>
      <c r="D484" s="61" t="s">
        <v>45</v>
      </c>
      <c r="E484" s="62" t="s">
        <v>4650</v>
      </c>
      <c r="F484" s="62" t="s">
        <v>4594</v>
      </c>
      <c r="G484" s="60">
        <v>5</v>
      </c>
      <c r="H484" s="137"/>
      <c r="I484" s="61" t="s">
        <v>4670</v>
      </c>
      <c r="J484" s="61" t="s">
        <v>49</v>
      </c>
      <c r="K484" s="61" t="s">
        <v>4688</v>
      </c>
      <c r="L484" s="61" t="s">
        <v>51</v>
      </c>
      <c r="M484" s="61" t="s">
        <v>52</v>
      </c>
      <c r="N484" s="61" t="s">
        <v>4689</v>
      </c>
      <c r="O484" s="61" t="s">
        <v>54</v>
      </c>
      <c r="P484" s="61" t="s">
        <v>4690</v>
      </c>
      <c r="Q484" s="61" t="s">
        <v>4690</v>
      </c>
      <c r="R484" s="61" t="s">
        <v>568</v>
      </c>
      <c r="S484" s="61" t="s">
        <v>840</v>
      </c>
      <c r="T484" s="61" t="s">
        <v>80</v>
      </c>
      <c r="U484" s="61" t="s">
        <v>498</v>
      </c>
      <c r="V484" s="61" t="s">
        <v>4691</v>
      </c>
      <c r="W484" s="61" t="s">
        <v>4692</v>
      </c>
      <c r="X484" s="61" t="s">
        <v>64</v>
      </c>
      <c r="Y484" s="50" t="s">
        <v>64</v>
      </c>
      <c r="Z484" s="61" t="s">
        <v>65</v>
      </c>
      <c r="AA484" s="61" t="s">
        <v>2698</v>
      </c>
      <c r="AB484" s="61" t="s">
        <v>540</v>
      </c>
      <c r="AC484" s="61" t="s">
        <v>3634</v>
      </c>
      <c r="AD484" s="61" t="s">
        <v>4693</v>
      </c>
      <c r="AE484" s="61" t="s">
        <v>4694</v>
      </c>
      <c r="AF484" s="61" t="s">
        <v>2146</v>
      </c>
      <c r="AG484" s="61" t="s">
        <v>4695</v>
      </c>
      <c r="AH484" s="61" t="s">
        <v>73</v>
      </c>
      <c r="AI484" s="61" t="s">
        <v>4696</v>
      </c>
      <c r="AJ484" s="71" t="s">
        <v>4697</v>
      </c>
      <c r="AK484" s="61" t="s">
        <v>4606</v>
      </c>
      <c r="AL484" s="64" t="s">
        <v>77</v>
      </c>
      <c r="AM484" s="64" t="s">
        <v>78</v>
      </c>
      <c r="AN484" s="64"/>
      <c r="AO484" s="64"/>
      <c r="AP484" s="75">
        <v>128992</v>
      </c>
      <c r="AQ484" s="55" t="b">
        <f t="shared" si="8"/>
        <v>1</v>
      </c>
    </row>
    <row r="485" spans="1:43" ht="26.25" customHeight="1" x14ac:dyDescent="0.15">
      <c r="A485" s="60">
        <v>856</v>
      </c>
      <c r="B485" s="60">
        <v>133010</v>
      </c>
      <c r="C485" s="61" t="s">
        <v>520</v>
      </c>
      <c r="D485" s="61" t="s">
        <v>45</v>
      </c>
      <c r="E485" s="62" t="s">
        <v>4650</v>
      </c>
      <c r="F485" s="62" t="s">
        <v>4594</v>
      </c>
      <c r="G485" s="60">
        <v>7</v>
      </c>
      <c r="H485" s="137"/>
      <c r="I485" s="61" t="s">
        <v>4698</v>
      </c>
      <c r="J485" s="61" t="s">
        <v>49</v>
      </c>
      <c r="K485" s="61" t="s">
        <v>4699</v>
      </c>
      <c r="L485" s="61" t="s">
        <v>51</v>
      </c>
      <c r="M485" s="61" t="s">
        <v>52</v>
      </c>
      <c r="N485" s="61" t="s">
        <v>4700</v>
      </c>
      <c r="O485" s="61" t="s">
        <v>54</v>
      </c>
      <c r="P485" s="61" t="s">
        <v>137</v>
      </c>
      <c r="Q485" s="61" t="s">
        <v>466</v>
      </c>
      <c r="R485" s="61" t="s">
        <v>496</v>
      </c>
      <c r="S485" s="61" t="s">
        <v>1115</v>
      </c>
      <c r="T485" s="61" t="s">
        <v>59</v>
      </c>
      <c r="U485" s="61" t="s">
        <v>60</v>
      </c>
      <c r="V485" s="61" t="s">
        <v>2931</v>
      </c>
      <c r="W485" s="61" t="s">
        <v>2599</v>
      </c>
      <c r="X485" s="61" t="s">
        <v>64</v>
      </c>
      <c r="Y485" s="50" t="s">
        <v>1544</v>
      </c>
      <c r="Z485" s="61" t="s">
        <v>59</v>
      </c>
      <c r="AA485" s="61" t="s">
        <v>4701</v>
      </c>
      <c r="AB485" s="61" t="s">
        <v>59</v>
      </c>
      <c r="AC485" s="61" t="s">
        <v>4702</v>
      </c>
      <c r="AD485" s="61" t="s">
        <v>1547</v>
      </c>
      <c r="AE485" s="61" t="s">
        <v>4703</v>
      </c>
      <c r="AF485" s="61" t="s">
        <v>4704</v>
      </c>
      <c r="AG485" s="61" t="s">
        <v>4705</v>
      </c>
      <c r="AH485" s="61" t="s">
        <v>73</v>
      </c>
      <c r="AI485" s="61" t="s">
        <v>4706</v>
      </c>
      <c r="AJ485" s="71" t="s">
        <v>4707</v>
      </c>
      <c r="AK485" s="61" t="s">
        <v>4606</v>
      </c>
      <c r="AL485" s="64" t="s">
        <v>77</v>
      </c>
      <c r="AM485" s="64" t="s">
        <v>78</v>
      </c>
      <c r="AN485" s="64"/>
      <c r="AO485" s="64"/>
      <c r="AP485" s="75">
        <v>133010</v>
      </c>
      <c r="AQ485" s="55" t="b">
        <f t="shared" si="8"/>
        <v>1</v>
      </c>
    </row>
    <row r="486" spans="1:43" ht="26.25" customHeight="1" x14ac:dyDescent="0.15">
      <c r="A486" s="60">
        <v>857</v>
      </c>
      <c r="B486" s="60">
        <v>129904</v>
      </c>
      <c r="C486" s="61" t="s">
        <v>520</v>
      </c>
      <c r="D486" s="61" t="s">
        <v>45</v>
      </c>
      <c r="E486" s="62" t="s">
        <v>4650</v>
      </c>
      <c r="F486" s="62" t="s">
        <v>4594</v>
      </c>
      <c r="G486" s="60">
        <v>8</v>
      </c>
      <c r="H486" s="137"/>
      <c r="I486" s="61" t="s">
        <v>4630</v>
      </c>
      <c r="J486" s="61" t="s">
        <v>49</v>
      </c>
      <c r="K486" s="61" t="s">
        <v>4708</v>
      </c>
      <c r="L486" s="61" t="s">
        <v>51</v>
      </c>
      <c r="M486" s="61" t="s">
        <v>52</v>
      </c>
      <c r="N486" s="61" t="s">
        <v>4709</v>
      </c>
      <c r="O486" s="61" t="s">
        <v>54</v>
      </c>
      <c r="P486" s="61" t="s">
        <v>1992</v>
      </c>
      <c r="Q486" s="61" t="s">
        <v>4710</v>
      </c>
      <c r="R486" s="61" t="s">
        <v>723</v>
      </c>
      <c r="S486" s="61" t="s">
        <v>497</v>
      </c>
      <c r="T486" s="61" t="s">
        <v>59</v>
      </c>
      <c r="U486" s="61" t="s">
        <v>60</v>
      </c>
      <c r="V486" s="61" t="s">
        <v>4711</v>
      </c>
      <c r="W486" s="61" t="s">
        <v>4712</v>
      </c>
      <c r="X486" s="61" t="s">
        <v>64</v>
      </c>
      <c r="Y486" s="50" t="s">
        <v>667</v>
      </c>
      <c r="Z486" s="61" t="s">
        <v>59</v>
      </c>
      <c r="AA486" s="61" t="s">
        <v>1490</v>
      </c>
      <c r="AB486" s="61" t="s">
        <v>1570</v>
      </c>
      <c r="AC486" s="61" t="s">
        <v>830</v>
      </c>
      <c r="AD486" s="61" t="s">
        <v>4713</v>
      </c>
      <c r="AE486" s="61" t="s">
        <v>4714</v>
      </c>
      <c r="AF486" s="61" t="s">
        <v>4715</v>
      </c>
      <c r="AG486" s="61" t="s">
        <v>4716</v>
      </c>
      <c r="AH486" s="61" t="s">
        <v>73</v>
      </c>
      <c r="AI486" s="61" t="s">
        <v>4717</v>
      </c>
      <c r="AJ486" s="71" t="s">
        <v>4718</v>
      </c>
      <c r="AK486" s="61" t="s">
        <v>4606</v>
      </c>
      <c r="AL486" s="64" t="s">
        <v>77</v>
      </c>
      <c r="AM486" s="64" t="s">
        <v>78</v>
      </c>
      <c r="AN486" s="64"/>
      <c r="AO486" s="64"/>
      <c r="AP486" s="75">
        <v>129904</v>
      </c>
      <c r="AQ486" s="55" t="b">
        <f t="shared" si="8"/>
        <v>1</v>
      </c>
    </row>
    <row r="487" spans="1:43" ht="26.25" customHeight="1" x14ac:dyDescent="0.15">
      <c r="A487" s="60">
        <v>859</v>
      </c>
      <c r="B487" s="60">
        <v>133162</v>
      </c>
      <c r="C487" s="61" t="s">
        <v>520</v>
      </c>
      <c r="D487" s="61" t="s">
        <v>45</v>
      </c>
      <c r="E487" s="62" t="s">
        <v>4719</v>
      </c>
      <c r="F487" s="62" t="s">
        <v>4594</v>
      </c>
      <c r="G487" s="60">
        <v>1</v>
      </c>
      <c r="H487" s="137" t="s">
        <v>1662</v>
      </c>
      <c r="I487" s="61" t="s">
        <v>4719</v>
      </c>
      <c r="J487" s="61" t="s">
        <v>80</v>
      </c>
      <c r="K487" s="61" t="s">
        <v>4720</v>
      </c>
      <c r="L487" s="61" t="s">
        <v>51</v>
      </c>
      <c r="M487" s="61" t="s">
        <v>52</v>
      </c>
      <c r="N487" s="61" t="s">
        <v>2723</v>
      </c>
      <c r="O487" s="61" t="s">
        <v>54</v>
      </c>
      <c r="P487" s="61" t="s">
        <v>610</v>
      </c>
      <c r="Q487" s="61" t="s">
        <v>610</v>
      </c>
      <c r="R487" s="61" t="s">
        <v>4282</v>
      </c>
      <c r="S487" s="61" t="s">
        <v>172</v>
      </c>
      <c r="T487" s="61" t="s">
        <v>80</v>
      </c>
      <c r="U487" s="61" t="s">
        <v>1730</v>
      </c>
      <c r="V487" s="61" t="s">
        <v>614</v>
      </c>
      <c r="W487" s="61" t="s">
        <v>3119</v>
      </c>
      <c r="X487" s="61" t="s">
        <v>64</v>
      </c>
      <c r="Y487" s="50" t="s">
        <v>345</v>
      </c>
      <c r="Z487" s="61" t="s">
        <v>65</v>
      </c>
      <c r="AA487" s="61" t="s">
        <v>346</v>
      </c>
      <c r="AB487" s="61" t="s">
        <v>4721</v>
      </c>
      <c r="AC487" s="61" t="s">
        <v>881</v>
      </c>
      <c r="AD487" s="61" t="s">
        <v>1556</v>
      </c>
      <c r="AE487" s="61" t="s">
        <v>579</v>
      </c>
      <c r="AF487" s="61" t="s">
        <v>4722</v>
      </c>
      <c r="AG487" s="61" t="s">
        <v>4723</v>
      </c>
      <c r="AH487" s="61" t="s">
        <v>73</v>
      </c>
      <c r="AI487" s="61" t="s">
        <v>4724</v>
      </c>
      <c r="AJ487" s="71" t="s">
        <v>4725</v>
      </c>
      <c r="AK487" s="61" t="s">
        <v>4606</v>
      </c>
      <c r="AL487" s="64" t="s">
        <v>77</v>
      </c>
      <c r="AM487" s="64" t="s">
        <v>78</v>
      </c>
      <c r="AN487" s="64"/>
      <c r="AO487" s="64"/>
      <c r="AP487" s="75">
        <v>133162</v>
      </c>
      <c r="AQ487" s="55" t="b">
        <f t="shared" si="8"/>
        <v>1</v>
      </c>
    </row>
    <row r="488" spans="1:43" ht="26.25" customHeight="1" x14ac:dyDescent="0.15">
      <c r="A488" s="60">
        <v>860</v>
      </c>
      <c r="B488" s="60">
        <v>134043</v>
      </c>
      <c r="C488" s="61" t="s">
        <v>520</v>
      </c>
      <c r="D488" s="61" t="s">
        <v>45</v>
      </c>
      <c r="E488" s="62" t="s">
        <v>4719</v>
      </c>
      <c r="F488" s="62" t="s">
        <v>4594</v>
      </c>
      <c r="G488" s="60">
        <v>2</v>
      </c>
      <c r="H488" s="137"/>
      <c r="I488" s="61" t="s">
        <v>4719</v>
      </c>
      <c r="J488" s="61" t="s">
        <v>80</v>
      </c>
      <c r="K488" s="61" t="s">
        <v>4726</v>
      </c>
      <c r="L488" s="61" t="s">
        <v>51</v>
      </c>
      <c r="M488" s="61" t="s">
        <v>52</v>
      </c>
      <c r="N488" s="61" t="s">
        <v>4727</v>
      </c>
      <c r="O488" s="61" t="s">
        <v>900</v>
      </c>
      <c r="P488" s="61" t="s">
        <v>1357</v>
      </c>
      <c r="Q488" s="61" t="s">
        <v>1357</v>
      </c>
      <c r="R488" s="61" t="s">
        <v>806</v>
      </c>
      <c r="S488" s="61" t="s">
        <v>58</v>
      </c>
      <c r="T488" s="61" t="s">
        <v>59</v>
      </c>
      <c r="U488" s="61" t="s">
        <v>498</v>
      </c>
      <c r="V488" s="61" t="s">
        <v>4028</v>
      </c>
      <c r="W488" s="61" t="s">
        <v>4728</v>
      </c>
      <c r="X488" s="61" t="s">
        <v>64</v>
      </c>
      <c r="Y488" s="50" t="s">
        <v>64</v>
      </c>
      <c r="Z488" s="61" t="s">
        <v>65</v>
      </c>
      <c r="AA488" s="61" t="s">
        <v>4729</v>
      </c>
      <c r="AB488" s="61" t="s">
        <v>540</v>
      </c>
      <c r="AC488" s="61" t="s">
        <v>3788</v>
      </c>
      <c r="AD488" s="61" t="s">
        <v>2067</v>
      </c>
      <c r="AE488" s="61" t="s">
        <v>4730</v>
      </c>
      <c r="AF488" s="61" t="s">
        <v>4731</v>
      </c>
      <c r="AG488" s="61" t="s">
        <v>4732</v>
      </c>
      <c r="AH488" s="61" t="s">
        <v>73</v>
      </c>
      <c r="AI488" s="61" t="s">
        <v>4733</v>
      </c>
      <c r="AJ488" s="71" t="s">
        <v>4734</v>
      </c>
      <c r="AK488" s="61" t="s">
        <v>4606</v>
      </c>
      <c r="AL488" s="64" t="s">
        <v>77</v>
      </c>
      <c r="AM488" s="64" t="s">
        <v>78</v>
      </c>
      <c r="AN488" s="64"/>
      <c r="AO488" s="64"/>
      <c r="AP488" s="75">
        <v>134043</v>
      </c>
      <c r="AQ488" s="55" t="b">
        <f t="shared" si="8"/>
        <v>1</v>
      </c>
    </row>
    <row r="489" spans="1:43" s="54" customFormat="1" ht="26.25" customHeight="1" x14ac:dyDescent="0.15">
      <c r="A489" s="60">
        <v>861</v>
      </c>
      <c r="B489" s="49">
        <v>120911</v>
      </c>
      <c r="C489" s="61" t="s">
        <v>520</v>
      </c>
      <c r="D489" s="61"/>
      <c r="E489" s="50" t="s">
        <v>4719</v>
      </c>
      <c r="F489" s="61" t="s">
        <v>4594</v>
      </c>
      <c r="G489" s="60">
        <v>3</v>
      </c>
      <c r="H489" s="142"/>
      <c r="I489" s="50" t="s">
        <v>4735</v>
      </c>
      <c r="J489" s="50" t="s">
        <v>49</v>
      </c>
      <c r="K489" s="100" t="s">
        <v>4736</v>
      </c>
      <c r="L489" s="101" t="s">
        <v>51</v>
      </c>
      <c r="M489" s="101" t="s">
        <v>52</v>
      </c>
      <c r="N489" s="101" t="s">
        <v>4516</v>
      </c>
      <c r="O489" s="100" t="s">
        <v>900</v>
      </c>
      <c r="P489" s="101" t="s">
        <v>152</v>
      </c>
      <c r="Q489" s="101" t="s">
        <v>152</v>
      </c>
      <c r="R489" s="100" t="s">
        <v>2361</v>
      </c>
      <c r="S489" s="100" t="s">
        <v>999</v>
      </c>
      <c r="T489" s="100" t="s">
        <v>59</v>
      </c>
      <c r="U489" s="100" t="s">
        <v>498</v>
      </c>
      <c r="V489" s="101" t="s">
        <v>4028</v>
      </c>
      <c r="W489" s="101" t="s">
        <v>374</v>
      </c>
      <c r="X489" s="101" t="s">
        <v>64</v>
      </c>
      <c r="Y489" s="101" t="s">
        <v>64</v>
      </c>
      <c r="Z489" s="101" t="s">
        <v>65</v>
      </c>
      <c r="AA489" s="101" t="s">
        <v>2698</v>
      </c>
      <c r="AB489" s="101" t="s">
        <v>540</v>
      </c>
      <c r="AC489" s="101" t="s">
        <v>3634</v>
      </c>
      <c r="AD489" s="101" t="s">
        <v>472</v>
      </c>
      <c r="AE489" s="101" t="s">
        <v>1350</v>
      </c>
      <c r="AF489" s="101" t="s">
        <v>782</v>
      </c>
      <c r="AG489" s="101" t="s">
        <v>4737</v>
      </c>
      <c r="AH489" s="101" t="s">
        <v>73</v>
      </c>
      <c r="AI489" s="101" t="s">
        <v>4738</v>
      </c>
      <c r="AJ489" s="101" t="s">
        <v>4739</v>
      </c>
      <c r="AK489" s="67" t="s">
        <v>4606</v>
      </c>
      <c r="AL489" s="106" t="s">
        <v>77</v>
      </c>
      <c r="AM489" s="106" t="s">
        <v>78</v>
      </c>
      <c r="AN489" s="106"/>
      <c r="AO489" s="106"/>
      <c r="AP489" s="75">
        <v>120911</v>
      </c>
      <c r="AQ489" s="55" t="b">
        <f t="shared" si="8"/>
        <v>1</v>
      </c>
    </row>
    <row r="490" spans="1:43" ht="26.25" customHeight="1" x14ac:dyDescent="0.15">
      <c r="A490" s="60">
        <v>862</v>
      </c>
      <c r="B490" s="60">
        <v>104103</v>
      </c>
      <c r="C490" s="61" t="s">
        <v>520</v>
      </c>
      <c r="D490" s="61"/>
      <c r="E490" s="62" t="s">
        <v>4719</v>
      </c>
      <c r="F490" s="62" t="s">
        <v>4594</v>
      </c>
      <c r="G490" s="60">
        <v>4</v>
      </c>
      <c r="H490" s="137"/>
      <c r="I490" s="61" t="s">
        <v>4719</v>
      </c>
      <c r="J490" s="61" t="s">
        <v>49</v>
      </c>
      <c r="K490" s="61" t="s">
        <v>4740</v>
      </c>
      <c r="L490" s="61" t="s">
        <v>51</v>
      </c>
      <c r="M490" s="61" t="s">
        <v>52</v>
      </c>
      <c r="N490" s="61" t="s">
        <v>4741</v>
      </c>
      <c r="O490" s="61" t="s">
        <v>54</v>
      </c>
      <c r="P490" s="61" t="s">
        <v>1366</v>
      </c>
      <c r="Q490" s="61" t="s">
        <v>117</v>
      </c>
      <c r="R490" s="61" t="s">
        <v>236</v>
      </c>
      <c r="S490" s="61" t="s">
        <v>1115</v>
      </c>
      <c r="T490" s="61" t="s">
        <v>59</v>
      </c>
      <c r="U490" s="61" t="s">
        <v>60</v>
      </c>
      <c r="V490" s="61" t="s">
        <v>103</v>
      </c>
      <c r="W490" s="61" t="s">
        <v>374</v>
      </c>
      <c r="X490" s="61" t="s">
        <v>63</v>
      </c>
      <c r="Y490" s="50" t="s">
        <v>63</v>
      </c>
      <c r="Z490" s="61" t="s">
        <v>175</v>
      </c>
      <c r="AA490" s="61" t="s">
        <v>2675</v>
      </c>
      <c r="AB490" s="61" t="s">
        <v>4742</v>
      </c>
      <c r="AC490" s="61" t="s">
        <v>1785</v>
      </c>
      <c r="AD490" s="61" t="s">
        <v>4743</v>
      </c>
      <c r="AE490" s="61" t="s">
        <v>4744</v>
      </c>
      <c r="AF490" s="61" t="s">
        <v>4745</v>
      </c>
      <c r="AG490" s="61" t="s">
        <v>4746</v>
      </c>
      <c r="AH490" s="61" t="s">
        <v>73</v>
      </c>
      <c r="AI490" s="61" t="s">
        <v>4747</v>
      </c>
      <c r="AJ490" s="71" t="s">
        <v>4748</v>
      </c>
      <c r="AK490" s="61" t="s">
        <v>4606</v>
      </c>
      <c r="AL490" s="64" t="s">
        <v>77</v>
      </c>
      <c r="AM490" s="64" t="s">
        <v>78</v>
      </c>
      <c r="AN490" s="64"/>
      <c r="AO490" s="64"/>
      <c r="AP490" s="75">
        <v>104103</v>
      </c>
      <c r="AQ490" s="55" t="b">
        <f t="shared" si="8"/>
        <v>1</v>
      </c>
    </row>
    <row r="491" spans="1:43" ht="26.25" customHeight="1" x14ac:dyDescent="0.15">
      <c r="A491" s="60">
        <v>863</v>
      </c>
      <c r="B491" s="60">
        <v>129990</v>
      </c>
      <c r="C491" s="61" t="s">
        <v>520</v>
      </c>
      <c r="D491" s="61" t="s">
        <v>45</v>
      </c>
      <c r="E491" s="62" t="s">
        <v>4719</v>
      </c>
      <c r="F491" s="62" t="s">
        <v>4594</v>
      </c>
      <c r="G491" s="60">
        <v>5</v>
      </c>
      <c r="H491" s="137"/>
      <c r="I491" s="61" t="s">
        <v>4719</v>
      </c>
      <c r="J491" s="61" t="s">
        <v>49</v>
      </c>
      <c r="K491" s="61" t="s">
        <v>4749</v>
      </c>
      <c r="L491" s="61" t="s">
        <v>51</v>
      </c>
      <c r="M491" s="61" t="s">
        <v>52</v>
      </c>
      <c r="N491" s="61" t="s">
        <v>4750</v>
      </c>
      <c r="O491" s="61" t="s">
        <v>900</v>
      </c>
      <c r="P491" s="61" t="s">
        <v>1357</v>
      </c>
      <c r="Q491" s="61" t="s">
        <v>1357</v>
      </c>
      <c r="R491" s="61" t="s">
        <v>1164</v>
      </c>
      <c r="S491" s="61" t="s">
        <v>172</v>
      </c>
      <c r="T491" s="61" t="s">
        <v>59</v>
      </c>
      <c r="U491" s="61" t="s">
        <v>3001</v>
      </c>
      <c r="V491" s="61" t="s">
        <v>2683</v>
      </c>
      <c r="W491" s="61" t="s">
        <v>59</v>
      </c>
      <c r="X491" s="61" t="s">
        <v>64</v>
      </c>
      <c r="Y491" s="50" t="s">
        <v>64</v>
      </c>
      <c r="Z491" s="61" t="s">
        <v>65</v>
      </c>
      <c r="AA491" s="61" t="s">
        <v>4751</v>
      </c>
      <c r="AB491" s="61" t="s">
        <v>4752</v>
      </c>
      <c r="AC491" s="61" t="s">
        <v>3288</v>
      </c>
      <c r="AD491" s="61" t="s">
        <v>4753</v>
      </c>
      <c r="AE491" s="61" t="s">
        <v>430</v>
      </c>
      <c r="AF491" s="61" t="s">
        <v>4754</v>
      </c>
      <c r="AG491" s="61" t="s">
        <v>4755</v>
      </c>
      <c r="AH491" s="61" t="s">
        <v>73</v>
      </c>
      <c r="AI491" s="61" t="s">
        <v>4756</v>
      </c>
      <c r="AJ491" s="71" t="s">
        <v>4757</v>
      </c>
      <c r="AK491" s="61" t="s">
        <v>4606</v>
      </c>
      <c r="AL491" s="64" t="s">
        <v>77</v>
      </c>
      <c r="AM491" s="64" t="s">
        <v>78</v>
      </c>
      <c r="AN491" s="64"/>
      <c r="AO491" s="64"/>
      <c r="AP491" s="75">
        <v>129990</v>
      </c>
      <c r="AQ491" s="55" t="b">
        <f t="shared" si="8"/>
        <v>1</v>
      </c>
    </row>
    <row r="492" spans="1:43" ht="26.25" customHeight="1" x14ac:dyDescent="0.15">
      <c r="A492" s="60">
        <v>865</v>
      </c>
      <c r="B492" s="60">
        <v>131826</v>
      </c>
      <c r="C492" s="61" t="s">
        <v>520</v>
      </c>
      <c r="D492" s="61" t="s">
        <v>45</v>
      </c>
      <c r="E492" s="62" t="s">
        <v>4719</v>
      </c>
      <c r="F492" s="62" t="s">
        <v>4594</v>
      </c>
      <c r="G492" s="60">
        <v>7</v>
      </c>
      <c r="H492" s="137"/>
      <c r="I492" s="61" t="s">
        <v>4719</v>
      </c>
      <c r="J492" s="61" t="s">
        <v>49</v>
      </c>
      <c r="K492" s="61" t="s">
        <v>4758</v>
      </c>
      <c r="L492" s="61" t="s">
        <v>51</v>
      </c>
      <c r="M492" s="61" t="s">
        <v>52</v>
      </c>
      <c r="N492" s="61" t="s">
        <v>4759</v>
      </c>
      <c r="O492" s="61" t="s">
        <v>900</v>
      </c>
      <c r="P492" s="61" t="s">
        <v>610</v>
      </c>
      <c r="Q492" s="61" t="s">
        <v>610</v>
      </c>
      <c r="R492" s="61" t="s">
        <v>171</v>
      </c>
      <c r="S492" s="61" t="s">
        <v>736</v>
      </c>
      <c r="T492" s="61" t="s">
        <v>59</v>
      </c>
      <c r="U492" s="61" t="s">
        <v>498</v>
      </c>
      <c r="V492" s="61" t="s">
        <v>4760</v>
      </c>
      <c r="W492" s="61" t="s">
        <v>374</v>
      </c>
      <c r="X492" s="61" t="s">
        <v>64</v>
      </c>
      <c r="Y492" s="50" t="s">
        <v>64</v>
      </c>
      <c r="Z492" s="61" t="s">
        <v>65</v>
      </c>
      <c r="AA492" s="61" t="s">
        <v>4761</v>
      </c>
      <c r="AB492" s="61" t="s">
        <v>540</v>
      </c>
      <c r="AC492" s="61" t="s">
        <v>4762</v>
      </c>
      <c r="AD492" s="61" t="s">
        <v>4763</v>
      </c>
      <c r="AE492" s="61" t="s">
        <v>4764</v>
      </c>
      <c r="AF492" s="61" t="s">
        <v>562</v>
      </c>
      <c r="AG492" s="61" t="s">
        <v>4765</v>
      </c>
      <c r="AH492" s="61" t="s">
        <v>73</v>
      </c>
      <c r="AI492" s="61" t="s">
        <v>4766</v>
      </c>
      <c r="AJ492" s="71" t="s">
        <v>4767</v>
      </c>
      <c r="AK492" s="61" t="s">
        <v>4606</v>
      </c>
      <c r="AL492" s="64" t="s">
        <v>77</v>
      </c>
      <c r="AM492" s="64" t="s">
        <v>78</v>
      </c>
      <c r="AN492" s="64"/>
      <c r="AO492" s="64"/>
      <c r="AP492" s="75">
        <v>131826</v>
      </c>
      <c r="AQ492" s="55" t="b">
        <f t="shared" si="8"/>
        <v>1</v>
      </c>
    </row>
    <row r="493" spans="1:43" ht="26.25" customHeight="1" x14ac:dyDescent="0.15">
      <c r="A493" s="60">
        <v>866</v>
      </c>
      <c r="B493" s="60">
        <v>131180</v>
      </c>
      <c r="C493" s="61" t="s">
        <v>520</v>
      </c>
      <c r="D493" s="61" t="s">
        <v>45</v>
      </c>
      <c r="E493" s="62" t="s">
        <v>4719</v>
      </c>
      <c r="F493" s="62" t="s">
        <v>4594</v>
      </c>
      <c r="G493" s="60">
        <v>8</v>
      </c>
      <c r="H493" s="137"/>
      <c r="I493" s="61" t="s">
        <v>4719</v>
      </c>
      <c r="J493" s="61" t="s">
        <v>49</v>
      </c>
      <c r="K493" s="61" t="s">
        <v>4768</v>
      </c>
      <c r="L493" s="61" t="s">
        <v>51</v>
      </c>
      <c r="M493" s="61" t="s">
        <v>52</v>
      </c>
      <c r="N493" s="61" t="s">
        <v>4769</v>
      </c>
      <c r="O493" s="61" t="s">
        <v>54</v>
      </c>
      <c r="P493" s="61" t="s">
        <v>219</v>
      </c>
      <c r="Q493" s="61" t="s">
        <v>219</v>
      </c>
      <c r="R493" s="61" t="s">
        <v>387</v>
      </c>
      <c r="S493" s="61" t="s">
        <v>867</v>
      </c>
      <c r="T493" s="61" t="s">
        <v>59</v>
      </c>
      <c r="U493" s="61" t="s">
        <v>60</v>
      </c>
      <c r="V493" s="61" t="s">
        <v>4770</v>
      </c>
      <c r="W493" s="61" t="s">
        <v>374</v>
      </c>
      <c r="X493" s="61" t="s">
        <v>64</v>
      </c>
      <c r="Y493" s="50" t="s">
        <v>667</v>
      </c>
      <c r="Z493" s="61" t="s">
        <v>59</v>
      </c>
      <c r="AA493" s="61" t="s">
        <v>4771</v>
      </c>
      <c r="AB493" s="61" t="s">
        <v>1667</v>
      </c>
      <c r="AC493" s="61" t="s">
        <v>415</v>
      </c>
      <c r="AD493" s="61" t="s">
        <v>4772</v>
      </c>
      <c r="AE493" s="61" t="s">
        <v>4773</v>
      </c>
      <c r="AF493" s="61" t="s">
        <v>4774</v>
      </c>
      <c r="AG493" s="61" t="s">
        <v>4775</v>
      </c>
      <c r="AH493" s="61" t="s">
        <v>73</v>
      </c>
      <c r="AI493" s="61" t="s">
        <v>4776</v>
      </c>
      <c r="AJ493" s="71" t="s">
        <v>4777</v>
      </c>
      <c r="AK493" s="61" t="s">
        <v>4606</v>
      </c>
      <c r="AL493" s="64" t="s">
        <v>77</v>
      </c>
      <c r="AM493" s="64" t="s">
        <v>78</v>
      </c>
      <c r="AN493" s="64"/>
      <c r="AO493" s="64"/>
      <c r="AP493" s="75">
        <v>131180</v>
      </c>
      <c r="AQ493" s="55" t="b">
        <f t="shared" si="8"/>
        <v>1</v>
      </c>
    </row>
    <row r="494" spans="1:43" ht="26.25" customHeight="1" x14ac:dyDescent="0.15">
      <c r="A494" s="60">
        <v>868</v>
      </c>
      <c r="B494" s="60">
        <v>131169</v>
      </c>
      <c r="C494" s="61" t="s">
        <v>520</v>
      </c>
      <c r="D494" s="61" t="s">
        <v>45</v>
      </c>
      <c r="E494" s="62" t="s">
        <v>4719</v>
      </c>
      <c r="F494" s="62" t="s">
        <v>4594</v>
      </c>
      <c r="G494" s="60">
        <v>10</v>
      </c>
      <c r="H494" s="137"/>
      <c r="I494" s="61" t="s">
        <v>4630</v>
      </c>
      <c r="J494" s="61" t="s">
        <v>80</v>
      </c>
      <c r="K494" s="61" t="s">
        <v>4778</v>
      </c>
      <c r="L494" s="61" t="s">
        <v>51</v>
      </c>
      <c r="M494" s="61" t="s">
        <v>2126</v>
      </c>
      <c r="N494" s="61" t="s">
        <v>4779</v>
      </c>
      <c r="O494" s="61" t="s">
        <v>115</v>
      </c>
      <c r="P494" s="61" t="s">
        <v>341</v>
      </c>
      <c r="Q494" s="61" t="s">
        <v>341</v>
      </c>
      <c r="R494" s="61" t="s">
        <v>237</v>
      </c>
      <c r="S494" s="61" t="s">
        <v>481</v>
      </c>
      <c r="T494" s="61" t="s">
        <v>59</v>
      </c>
      <c r="U494" s="61" t="s">
        <v>60</v>
      </c>
      <c r="V494" s="61" t="s">
        <v>3865</v>
      </c>
      <c r="W494" s="61" t="s">
        <v>240</v>
      </c>
      <c r="X494" s="61" t="s">
        <v>64</v>
      </c>
      <c r="Y494" s="50" t="s">
        <v>345</v>
      </c>
      <c r="Z494" s="61" t="s">
        <v>59</v>
      </c>
      <c r="AA494" s="61" t="s">
        <v>4780</v>
      </c>
      <c r="AB494" s="61" t="s">
        <v>3682</v>
      </c>
      <c r="AC494" s="61" t="s">
        <v>348</v>
      </c>
      <c r="AD494" s="61" t="s">
        <v>92</v>
      </c>
      <c r="AE494" s="61" t="s">
        <v>520</v>
      </c>
      <c r="AF494" s="61" t="s">
        <v>88</v>
      </c>
      <c r="AG494" s="61" t="s">
        <v>4781</v>
      </c>
      <c r="AH494" s="61" t="s">
        <v>73</v>
      </c>
      <c r="AI494" s="61" t="s">
        <v>4782</v>
      </c>
      <c r="AJ494" s="71" t="s">
        <v>4783</v>
      </c>
      <c r="AK494" s="61" t="s">
        <v>4606</v>
      </c>
      <c r="AL494" s="64" t="s">
        <v>77</v>
      </c>
      <c r="AM494" s="64" t="s">
        <v>78</v>
      </c>
      <c r="AN494" s="64"/>
      <c r="AO494" s="64"/>
      <c r="AP494" s="75">
        <v>131169</v>
      </c>
      <c r="AQ494" s="55" t="b">
        <f t="shared" si="8"/>
        <v>1</v>
      </c>
    </row>
    <row r="495" spans="1:43" ht="26.25" customHeight="1" x14ac:dyDescent="0.15">
      <c r="A495" s="60">
        <v>869</v>
      </c>
      <c r="B495" s="60">
        <v>128676</v>
      </c>
      <c r="C495" s="61" t="s">
        <v>520</v>
      </c>
      <c r="D495" s="61" t="s">
        <v>45</v>
      </c>
      <c r="E495" s="62" t="s">
        <v>4719</v>
      </c>
      <c r="F495" s="62" t="s">
        <v>4594</v>
      </c>
      <c r="G495" s="60">
        <v>11</v>
      </c>
      <c r="H495" s="137"/>
      <c r="I495" s="61" t="s">
        <v>4630</v>
      </c>
      <c r="J495" s="61" t="s">
        <v>49</v>
      </c>
      <c r="K495" s="61" t="s">
        <v>4784</v>
      </c>
      <c r="L495" s="61" t="s">
        <v>51</v>
      </c>
      <c r="M495" s="61" t="s">
        <v>52</v>
      </c>
      <c r="N495" s="61" t="s">
        <v>4785</v>
      </c>
      <c r="O495" s="61" t="s">
        <v>115</v>
      </c>
      <c r="P495" s="61" t="s">
        <v>357</v>
      </c>
      <c r="Q495" s="61" t="s">
        <v>357</v>
      </c>
      <c r="R495" s="61" t="s">
        <v>4786</v>
      </c>
      <c r="S495" s="61" t="s">
        <v>736</v>
      </c>
      <c r="T495" s="61" t="s">
        <v>59</v>
      </c>
      <c r="U495" s="61" t="s">
        <v>498</v>
      </c>
      <c r="V495" s="61" t="s">
        <v>1857</v>
      </c>
      <c r="W495" s="61" t="s">
        <v>1280</v>
      </c>
      <c r="X495" s="61" t="s">
        <v>64</v>
      </c>
      <c r="Y495" s="50" t="s">
        <v>345</v>
      </c>
      <c r="Z495" s="61" t="s">
        <v>59</v>
      </c>
      <c r="AA495" s="61" t="s">
        <v>4787</v>
      </c>
      <c r="AB495" s="61" t="s">
        <v>4788</v>
      </c>
      <c r="AC495" s="61" t="s">
        <v>361</v>
      </c>
      <c r="AD495" s="61" t="s">
        <v>4789</v>
      </c>
      <c r="AE495" s="61" t="s">
        <v>4790</v>
      </c>
      <c r="AF495" s="61" t="s">
        <v>4791</v>
      </c>
      <c r="AG495" s="61" t="s">
        <v>4792</v>
      </c>
      <c r="AH495" s="61" t="s">
        <v>73</v>
      </c>
      <c r="AI495" s="61" t="s">
        <v>4793</v>
      </c>
      <c r="AJ495" s="71" t="s">
        <v>4794</v>
      </c>
      <c r="AK495" s="61" t="s">
        <v>4606</v>
      </c>
      <c r="AL495" s="64" t="s">
        <v>77</v>
      </c>
      <c r="AM495" s="64" t="s">
        <v>78</v>
      </c>
      <c r="AN495" s="64"/>
      <c r="AO495" s="64"/>
      <c r="AP495" s="75">
        <v>128676</v>
      </c>
      <c r="AQ495" s="55" t="b">
        <f t="shared" si="8"/>
        <v>1</v>
      </c>
    </row>
    <row r="496" spans="1:43" ht="26.25" customHeight="1" x14ac:dyDescent="0.15">
      <c r="A496" s="60">
        <v>871</v>
      </c>
      <c r="B496" s="60">
        <v>102707</v>
      </c>
      <c r="C496" s="61" t="s">
        <v>520</v>
      </c>
      <c r="D496" s="61" t="s">
        <v>45</v>
      </c>
      <c r="E496" s="62" t="s">
        <v>4719</v>
      </c>
      <c r="F496" s="62" t="s">
        <v>4594</v>
      </c>
      <c r="G496" s="60">
        <v>13</v>
      </c>
      <c r="H496" s="142"/>
      <c r="I496" s="61" t="s">
        <v>4630</v>
      </c>
      <c r="J496" s="61" t="s">
        <v>49</v>
      </c>
      <c r="K496" s="61" t="s">
        <v>4795</v>
      </c>
      <c r="L496" s="61" t="s">
        <v>51</v>
      </c>
      <c r="M496" s="61" t="s">
        <v>52</v>
      </c>
      <c r="N496" s="61" t="s">
        <v>4796</v>
      </c>
      <c r="O496" s="61" t="s">
        <v>54</v>
      </c>
      <c r="P496" s="61" t="s">
        <v>56</v>
      </c>
      <c r="Q496" s="61" t="s">
        <v>4797</v>
      </c>
      <c r="R496" s="61" t="s">
        <v>806</v>
      </c>
      <c r="S496" s="61" t="s">
        <v>4798</v>
      </c>
      <c r="T496" s="61" t="s">
        <v>59</v>
      </c>
      <c r="U496" s="61" t="s">
        <v>60</v>
      </c>
      <c r="V496" s="61" t="s">
        <v>4799</v>
      </c>
      <c r="W496" s="61" t="s">
        <v>374</v>
      </c>
      <c r="X496" s="61" t="s">
        <v>345</v>
      </c>
      <c r="Y496" s="50" t="s">
        <v>345</v>
      </c>
      <c r="Z496" s="61" t="s">
        <v>59</v>
      </c>
      <c r="AA496" s="61" t="s">
        <v>4800</v>
      </c>
      <c r="AB496" s="61" t="s">
        <v>528</v>
      </c>
      <c r="AC496" s="61" t="s">
        <v>4801</v>
      </c>
      <c r="AD496" s="61" t="s">
        <v>4802</v>
      </c>
      <c r="AE496" s="61" t="s">
        <v>4803</v>
      </c>
      <c r="AF496" s="61" t="s">
        <v>4804</v>
      </c>
      <c r="AG496" s="61" t="s">
        <v>4805</v>
      </c>
      <c r="AH496" s="61" t="s">
        <v>73</v>
      </c>
      <c r="AI496" s="61" t="s">
        <v>4806</v>
      </c>
      <c r="AJ496" s="71" t="s">
        <v>4807</v>
      </c>
      <c r="AK496" s="61" t="s">
        <v>4606</v>
      </c>
      <c r="AL496" s="64" t="s">
        <v>77</v>
      </c>
      <c r="AM496" s="64" t="s">
        <v>78</v>
      </c>
      <c r="AN496" s="64"/>
      <c r="AO496" s="64"/>
      <c r="AP496" s="75">
        <v>102707</v>
      </c>
      <c r="AQ496" s="55" t="b">
        <f t="shared" si="8"/>
        <v>1</v>
      </c>
    </row>
    <row r="497" spans="1:43" ht="26.25" customHeight="1" x14ac:dyDescent="0.15">
      <c r="A497" s="60">
        <v>872</v>
      </c>
      <c r="B497" s="60">
        <v>129502</v>
      </c>
      <c r="C497" s="61" t="s">
        <v>520</v>
      </c>
      <c r="D497" s="61" t="s">
        <v>521</v>
      </c>
      <c r="E497" s="98" t="s">
        <v>4808</v>
      </c>
      <c r="F497" s="62" t="s">
        <v>4594</v>
      </c>
      <c r="G497" s="60" t="s">
        <v>132</v>
      </c>
      <c r="H497" s="137" t="s">
        <v>4809</v>
      </c>
      <c r="I497" s="61" t="s">
        <v>4808</v>
      </c>
      <c r="J497" s="61" t="s">
        <v>49</v>
      </c>
      <c r="K497" s="61" t="s">
        <v>4810</v>
      </c>
      <c r="L497" s="61" t="s">
        <v>51</v>
      </c>
      <c r="M497" s="61" t="s">
        <v>52</v>
      </c>
      <c r="N497" s="61" t="s">
        <v>4811</v>
      </c>
      <c r="O497" s="61" t="s">
        <v>900</v>
      </c>
      <c r="P497" s="61" t="s">
        <v>466</v>
      </c>
      <c r="Q497" s="61" t="s">
        <v>466</v>
      </c>
      <c r="R497" s="61" t="s">
        <v>171</v>
      </c>
      <c r="S497" s="61" t="s">
        <v>497</v>
      </c>
      <c r="T497" s="61" t="s">
        <v>59</v>
      </c>
      <c r="U497" s="61" t="s">
        <v>498</v>
      </c>
      <c r="V497" s="61" t="s">
        <v>614</v>
      </c>
      <c r="W497" s="61" t="s">
        <v>4812</v>
      </c>
      <c r="X497" s="61" t="s">
        <v>64</v>
      </c>
      <c r="Y497" s="50" t="s">
        <v>345</v>
      </c>
      <c r="Z497" s="61" t="s">
        <v>59</v>
      </c>
      <c r="AA497" s="61" t="s">
        <v>346</v>
      </c>
      <c r="AB497" s="61" t="s">
        <v>4813</v>
      </c>
      <c r="AC497" s="61" t="s">
        <v>881</v>
      </c>
      <c r="AD497" s="61" t="s">
        <v>456</v>
      </c>
      <c r="AE497" s="61" t="s">
        <v>579</v>
      </c>
      <c r="AF497" s="61" t="s">
        <v>4814</v>
      </c>
      <c r="AG497" s="61" t="s">
        <v>4815</v>
      </c>
      <c r="AH497" s="61" t="s">
        <v>73</v>
      </c>
      <c r="AI497" s="61" t="s">
        <v>4816</v>
      </c>
      <c r="AJ497" s="71" t="s">
        <v>4817</v>
      </c>
      <c r="AK497" s="61" t="s">
        <v>4606</v>
      </c>
      <c r="AL497" s="64" t="s">
        <v>77</v>
      </c>
      <c r="AM497" s="64" t="s">
        <v>78</v>
      </c>
      <c r="AN497" s="64"/>
      <c r="AO497" s="64"/>
      <c r="AP497" s="75">
        <v>129502</v>
      </c>
      <c r="AQ497" s="55" t="b">
        <f t="shared" si="8"/>
        <v>1</v>
      </c>
    </row>
    <row r="498" spans="1:43" ht="26.25" customHeight="1" x14ac:dyDescent="0.15">
      <c r="A498" s="60">
        <v>873</v>
      </c>
      <c r="B498" s="60">
        <v>131092</v>
      </c>
      <c r="C498" s="61" t="s">
        <v>520</v>
      </c>
      <c r="D498" s="61" t="s">
        <v>521</v>
      </c>
      <c r="E498" s="98" t="s">
        <v>4808</v>
      </c>
      <c r="F498" s="62" t="s">
        <v>4594</v>
      </c>
      <c r="G498" s="60" t="s">
        <v>152</v>
      </c>
      <c r="H498" s="137"/>
      <c r="I498" s="61" t="s">
        <v>4808</v>
      </c>
      <c r="J498" s="61" t="s">
        <v>49</v>
      </c>
      <c r="K498" s="61" t="s">
        <v>4818</v>
      </c>
      <c r="L498" s="61" t="s">
        <v>51</v>
      </c>
      <c r="M498" s="61" t="s">
        <v>52</v>
      </c>
      <c r="N498" s="61" t="s">
        <v>4819</v>
      </c>
      <c r="O498" s="61" t="s">
        <v>900</v>
      </c>
      <c r="P498" s="61" t="s">
        <v>4820</v>
      </c>
      <c r="Q498" s="61" t="s">
        <v>2573</v>
      </c>
      <c r="R498" s="61" t="s">
        <v>496</v>
      </c>
      <c r="S498" s="61" t="s">
        <v>497</v>
      </c>
      <c r="T498" s="61" t="s">
        <v>59</v>
      </c>
      <c r="U498" s="61" t="s">
        <v>60</v>
      </c>
      <c r="V498" s="61" t="s">
        <v>4821</v>
      </c>
      <c r="W498" s="61" t="s">
        <v>4822</v>
      </c>
      <c r="X498" s="61" t="s">
        <v>345</v>
      </c>
      <c r="Y498" s="50" t="s">
        <v>667</v>
      </c>
      <c r="Z498" s="61" t="s">
        <v>59</v>
      </c>
      <c r="AA498" s="61" t="s">
        <v>4823</v>
      </c>
      <c r="AB498" s="61" t="s">
        <v>4824</v>
      </c>
      <c r="AC498" s="61" t="s">
        <v>471</v>
      </c>
      <c r="AD498" s="61" t="s">
        <v>602</v>
      </c>
      <c r="AE498" s="61" t="s">
        <v>4825</v>
      </c>
      <c r="AF498" s="61" t="s">
        <v>4826</v>
      </c>
      <c r="AG498" s="61" t="s">
        <v>4827</v>
      </c>
      <c r="AH498" s="61" t="s">
        <v>73</v>
      </c>
      <c r="AI498" s="61" t="s">
        <v>4828</v>
      </c>
      <c r="AJ498" s="71" t="s">
        <v>4829</v>
      </c>
      <c r="AK498" s="61" t="s">
        <v>4606</v>
      </c>
      <c r="AL498" s="64" t="s">
        <v>77</v>
      </c>
      <c r="AM498" s="64" t="s">
        <v>78</v>
      </c>
      <c r="AN498" s="64"/>
      <c r="AO498" s="64"/>
      <c r="AP498" s="75">
        <v>131092</v>
      </c>
      <c r="AQ498" s="55" t="b">
        <f t="shared" si="8"/>
        <v>1</v>
      </c>
    </row>
    <row r="499" spans="1:43" ht="26.25" customHeight="1" x14ac:dyDescent="0.15">
      <c r="A499" s="60">
        <v>874</v>
      </c>
      <c r="B499" s="60">
        <v>127837</v>
      </c>
      <c r="C499" s="61" t="s">
        <v>520</v>
      </c>
      <c r="D499" s="61" t="s">
        <v>521</v>
      </c>
      <c r="E499" s="98" t="s">
        <v>4808</v>
      </c>
      <c r="F499" s="62" t="s">
        <v>4594</v>
      </c>
      <c r="G499" s="60" t="s">
        <v>594</v>
      </c>
      <c r="H499" s="137"/>
      <c r="I499" s="61" t="s">
        <v>4808</v>
      </c>
      <c r="J499" s="61" t="s">
        <v>49</v>
      </c>
      <c r="K499" s="61" t="s">
        <v>4830</v>
      </c>
      <c r="L499" s="61" t="s">
        <v>51</v>
      </c>
      <c r="M499" s="61" t="s">
        <v>52</v>
      </c>
      <c r="N499" s="61" t="s">
        <v>2773</v>
      </c>
      <c r="O499" s="61" t="s">
        <v>115</v>
      </c>
      <c r="P499" s="61" t="s">
        <v>4831</v>
      </c>
      <c r="Q499" s="61" t="s">
        <v>4832</v>
      </c>
      <c r="R499" s="61" t="s">
        <v>171</v>
      </c>
      <c r="S499" s="61" t="s">
        <v>342</v>
      </c>
      <c r="T499" s="61" t="s">
        <v>59</v>
      </c>
      <c r="U499" s="61" t="s">
        <v>498</v>
      </c>
      <c r="V499" s="61" t="s">
        <v>4833</v>
      </c>
      <c r="W499" s="61" t="s">
        <v>4834</v>
      </c>
      <c r="X499" s="61" t="s">
        <v>345</v>
      </c>
      <c r="Y499" s="50" t="s">
        <v>667</v>
      </c>
      <c r="Z499" s="61" t="s">
        <v>59</v>
      </c>
      <c r="AA499" s="61" t="s">
        <v>1490</v>
      </c>
      <c r="AB499" s="61" t="s">
        <v>4835</v>
      </c>
      <c r="AC499" s="61" t="s">
        <v>331</v>
      </c>
      <c r="AD499" s="61" t="s">
        <v>4836</v>
      </c>
      <c r="AE499" s="61" t="s">
        <v>4665</v>
      </c>
      <c r="AF499" s="61" t="s">
        <v>4837</v>
      </c>
      <c r="AG499" s="61" t="s">
        <v>4838</v>
      </c>
      <c r="AH499" s="61" t="s">
        <v>73</v>
      </c>
      <c r="AI499" s="61" t="s">
        <v>4839</v>
      </c>
      <c r="AJ499" s="71" t="s">
        <v>4840</v>
      </c>
      <c r="AK499" s="61" t="s">
        <v>4606</v>
      </c>
      <c r="AL499" s="64" t="s">
        <v>77</v>
      </c>
      <c r="AM499" s="64" t="s">
        <v>78</v>
      </c>
      <c r="AN499" s="64"/>
      <c r="AO499" s="64"/>
      <c r="AP499" s="75">
        <v>127837</v>
      </c>
      <c r="AQ499" s="55" t="b">
        <f t="shared" si="8"/>
        <v>1</v>
      </c>
    </row>
    <row r="500" spans="1:43" ht="26.25" customHeight="1" x14ac:dyDescent="0.15">
      <c r="A500" s="60">
        <v>875</v>
      </c>
      <c r="B500" s="60">
        <v>101748</v>
      </c>
      <c r="C500" s="61" t="s">
        <v>520</v>
      </c>
      <c r="D500" s="61" t="s">
        <v>521</v>
      </c>
      <c r="E500" s="98" t="s">
        <v>4808</v>
      </c>
      <c r="F500" s="62" t="s">
        <v>4594</v>
      </c>
      <c r="G500" s="60" t="s">
        <v>478</v>
      </c>
      <c r="H500" s="137"/>
      <c r="I500" s="61" t="s">
        <v>4841</v>
      </c>
      <c r="J500" s="61" t="s">
        <v>49</v>
      </c>
      <c r="K500" s="61" t="s">
        <v>688</v>
      </c>
      <c r="L500" s="61" t="s">
        <v>51</v>
      </c>
      <c r="M500" s="61" t="s">
        <v>52</v>
      </c>
      <c r="N500" s="61" t="s">
        <v>1163</v>
      </c>
      <c r="O500" s="61" t="s">
        <v>115</v>
      </c>
      <c r="P500" s="61" t="s">
        <v>219</v>
      </c>
      <c r="Q500" s="61" t="s">
        <v>59</v>
      </c>
      <c r="R500" s="61" t="s">
        <v>1164</v>
      </c>
      <c r="S500" s="61" t="s">
        <v>840</v>
      </c>
      <c r="T500" s="61" t="s">
        <v>59</v>
      </c>
      <c r="U500" s="61" t="s">
        <v>60</v>
      </c>
      <c r="V500" s="61" t="s">
        <v>1211</v>
      </c>
      <c r="W500" s="61" t="s">
        <v>4842</v>
      </c>
      <c r="X500" s="61" t="s">
        <v>345</v>
      </c>
      <c r="Y500" s="50" t="s">
        <v>345</v>
      </c>
      <c r="Z500" s="61" t="s">
        <v>59</v>
      </c>
      <c r="AA500" s="61" t="s">
        <v>4843</v>
      </c>
      <c r="AB500" s="61" t="s">
        <v>600</v>
      </c>
      <c r="AC500" s="61" t="s">
        <v>4844</v>
      </c>
      <c r="AD500" s="61" t="s">
        <v>4845</v>
      </c>
      <c r="AE500" s="61" t="s">
        <v>4846</v>
      </c>
      <c r="AF500" s="61" t="s">
        <v>4847</v>
      </c>
      <c r="AG500" s="61" t="s">
        <v>4848</v>
      </c>
      <c r="AH500" s="61" t="s">
        <v>73</v>
      </c>
      <c r="AI500" s="61" t="s">
        <v>4849</v>
      </c>
      <c r="AJ500" s="71" t="s">
        <v>4850</v>
      </c>
      <c r="AK500" s="61" t="s">
        <v>4606</v>
      </c>
      <c r="AL500" s="64" t="s">
        <v>77</v>
      </c>
      <c r="AM500" s="64" t="s">
        <v>78</v>
      </c>
      <c r="AN500" s="64"/>
      <c r="AO500" s="64"/>
      <c r="AP500" s="75">
        <v>101748</v>
      </c>
      <c r="AQ500" s="55" t="b">
        <f t="shared" si="8"/>
        <v>1</v>
      </c>
    </row>
    <row r="501" spans="1:43" ht="26.25" customHeight="1" x14ac:dyDescent="0.15">
      <c r="A501" s="60">
        <v>876</v>
      </c>
      <c r="B501" s="60">
        <v>130495</v>
      </c>
      <c r="C501" s="61" t="s">
        <v>520</v>
      </c>
      <c r="D501" s="61" t="s">
        <v>521</v>
      </c>
      <c r="E501" s="98" t="s">
        <v>1636</v>
      </c>
      <c r="F501" s="62" t="s">
        <v>4594</v>
      </c>
      <c r="G501" s="60">
        <v>1</v>
      </c>
      <c r="H501" s="149" t="s">
        <v>4851</v>
      </c>
      <c r="I501" s="61" t="s">
        <v>1636</v>
      </c>
      <c r="J501" s="61" t="s">
        <v>49</v>
      </c>
      <c r="K501" s="61" t="s">
        <v>4852</v>
      </c>
      <c r="L501" s="61" t="s">
        <v>51</v>
      </c>
      <c r="M501" s="61" t="s">
        <v>52</v>
      </c>
      <c r="N501" s="61" t="s">
        <v>4853</v>
      </c>
      <c r="O501" s="61" t="s">
        <v>900</v>
      </c>
      <c r="P501" s="61" t="s">
        <v>1357</v>
      </c>
      <c r="Q501" s="61" t="s">
        <v>1357</v>
      </c>
      <c r="R501" s="61" t="s">
        <v>253</v>
      </c>
      <c r="S501" s="61" t="s">
        <v>58</v>
      </c>
      <c r="T501" s="61" t="s">
        <v>59</v>
      </c>
      <c r="U501" s="61" t="s">
        <v>498</v>
      </c>
      <c r="V501" s="61" t="s">
        <v>4854</v>
      </c>
      <c r="W501" s="61" t="s">
        <v>59</v>
      </c>
      <c r="X501" s="61" t="s">
        <v>345</v>
      </c>
      <c r="Y501" s="50" t="s">
        <v>345</v>
      </c>
      <c r="Z501" s="61" t="s">
        <v>59</v>
      </c>
      <c r="AA501" s="61" t="s">
        <v>1521</v>
      </c>
      <c r="AB501" s="61" t="s">
        <v>4855</v>
      </c>
      <c r="AC501" s="61" t="s">
        <v>3247</v>
      </c>
      <c r="AD501" s="61" t="s">
        <v>1398</v>
      </c>
      <c r="AE501" s="61" t="s">
        <v>521</v>
      </c>
      <c r="AF501" s="61" t="s">
        <v>1636</v>
      </c>
      <c r="AG501" s="61" t="s">
        <v>4856</v>
      </c>
      <c r="AH501" s="61" t="s">
        <v>73</v>
      </c>
      <c r="AI501" s="61" t="s">
        <v>4857</v>
      </c>
      <c r="AJ501" s="71" t="s">
        <v>4858</v>
      </c>
      <c r="AK501" s="61" t="s">
        <v>4606</v>
      </c>
      <c r="AL501" s="64" t="s">
        <v>77</v>
      </c>
      <c r="AM501" s="64" t="s">
        <v>78</v>
      </c>
      <c r="AN501" s="64"/>
      <c r="AO501" s="64"/>
      <c r="AP501" s="75">
        <v>130495</v>
      </c>
      <c r="AQ501" s="55" t="b">
        <f t="shared" si="8"/>
        <v>1</v>
      </c>
    </row>
    <row r="502" spans="1:43" ht="26.25" customHeight="1" x14ac:dyDescent="0.15">
      <c r="A502" s="60">
        <v>877</v>
      </c>
      <c r="B502" s="60">
        <v>127911</v>
      </c>
      <c r="C502" s="61" t="s">
        <v>520</v>
      </c>
      <c r="D502" s="61" t="s">
        <v>521</v>
      </c>
      <c r="E502" s="98" t="s">
        <v>1636</v>
      </c>
      <c r="F502" s="62" t="s">
        <v>4594</v>
      </c>
      <c r="G502" s="60">
        <v>2</v>
      </c>
      <c r="H502" s="150"/>
      <c r="I502" s="61" t="s">
        <v>4859</v>
      </c>
      <c r="J502" s="61" t="s">
        <v>49</v>
      </c>
      <c r="K502" s="61" t="s">
        <v>4860</v>
      </c>
      <c r="L502" s="61" t="s">
        <v>51</v>
      </c>
      <c r="M502" s="61" t="s">
        <v>52</v>
      </c>
      <c r="N502" s="61" t="s">
        <v>4861</v>
      </c>
      <c r="O502" s="61" t="s">
        <v>900</v>
      </c>
      <c r="P502" s="61" t="s">
        <v>594</v>
      </c>
      <c r="Q502" s="61" t="s">
        <v>594</v>
      </c>
      <c r="R502" s="61" t="s">
        <v>118</v>
      </c>
      <c r="S502" s="61" t="s">
        <v>1621</v>
      </c>
      <c r="T502" s="61" t="s">
        <v>59</v>
      </c>
      <c r="U502" s="61" t="s">
        <v>498</v>
      </c>
      <c r="V502" s="61" t="s">
        <v>1869</v>
      </c>
      <c r="W502" s="61" t="s">
        <v>4862</v>
      </c>
      <c r="X502" s="61" t="s">
        <v>345</v>
      </c>
      <c r="Y502" s="50" t="s">
        <v>345</v>
      </c>
      <c r="Z502" s="61" t="s">
        <v>59</v>
      </c>
      <c r="AA502" s="61" t="s">
        <v>4159</v>
      </c>
      <c r="AB502" s="61" t="s">
        <v>1629</v>
      </c>
      <c r="AC502" s="61" t="s">
        <v>1106</v>
      </c>
      <c r="AD502" s="61" t="s">
        <v>638</v>
      </c>
      <c r="AE502" s="61" t="s">
        <v>520</v>
      </c>
      <c r="AF502" s="61" t="s">
        <v>1630</v>
      </c>
      <c r="AG502" s="61" t="s">
        <v>4863</v>
      </c>
      <c r="AH502" s="61" t="s">
        <v>73</v>
      </c>
      <c r="AI502" s="61" t="s">
        <v>4864</v>
      </c>
      <c r="AJ502" s="71" t="s">
        <v>4865</v>
      </c>
      <c r="AK502" s="61" t="s">
        <v>4606</v>
      </c>
      <c r="AL502" s="64" t="s">
        <v>77</v>
      </c>
      <c r="AM502" s="64" t="s">
        <v>78</v>
      </c>
      <c r="AN502" s="64"/>
      <c r="AO502" s="64"/>
      <c r="AP502" s="75">
        <v>127911</v>
      </c>
      <c r="AQ502" s="55" t="b">
        <f t="shared" si="8"/>
        <v>1</v>
      </c>
    </row>
    <row r="503" spans="1:43" ht="26.25" customHeight="1" x14ac:dyDescent="0.15">
      <c r="A503" s="60">
        <v>878</v>
      </c>
      <c r="B503" s="60">
        <v>132737</v>
      </c>
      <c r="C503" s="61" t="s">
        <v>520</v>
      </c>
      <c r="D503" s="61" t="s">
        <v>521</v>
      </c>
      <c r="E503" s="98" t="s">
        <v>1636</v>
      </c>
      <c r="F503" s="62" t="s">
        <v>4594</v>
      </c>
      <c r="G503" s="60">
        <v>3</v>
      </c>
      <c r="H503" s="150"/>
      <c r="I503" s="61" t="s">
        <v>4719</v>
      </c>
      <c r="J503" s="61" t="s">
        <v>49</v>
      </c>
      <c r="K503" s="61" t="s">
        <v>4866</v>
      </c>
      <c r="L503" s="61" t="s">
        <v>217</v>
      </c>
      <c r="M503" s="61" t="s">
        <v>52</v>
      </c>
      <c r="N503" s="61" t="s">
        <v>4867</v>
      </c>
      <c r="O503" s="61" t="s">
        <v>54</v>
      </c>
      <c r="P503" s="61" t="s">
        <v>478</v>
      </c>
      <c r="Q503" s="61" t="s">
        <v>478</v>
      </c>
      <c r="R503" s="61" t="s">
        <v>985</v>
      </c>
      <c r="S503" s="61" t="s">
        <v>270</v>
      </c>
      <c r="T503" s="61" t="s">
        <v>59</v>
      </c>
      <c r="U503" s="61" t="s">
        <v>60</v>
      </c>
      <c r="V503" s="61" t="s">
        <v>2627</v>
      </c>
      <c r="W503" s="61" t="s">
        <v>374</v>
      </c>
      <c r="X503" s="61" t="s">
        <v>64</v>
      </c>
      <c r="Y503" s="50" t="s">
        <v>64</v>
      </c>
      <c r="Z503" s="61" t="s">
        <v>65</v>
      </c>
      <c r="AA503" s="61" t="s">
        <v>869</v>
      </c>
      <c r="AB503" s="61" t="s">
        <v>540</v>
      </c>
      <c r="AC503" s="61" t="s">
        <v>4868</v>
      </c>
      <c r="AD503" s="61" t="s">
        <v>2291</v>
      </c>
      <c r="AE503" s="61" t="s">
        <v>4869</v>
      </c>
      <c r="AF503" s="61" t="s">
        <v>4870</v>
      </c>
      <c r="AG503" s="61" t="s">
        <v>4871</v>
      </c>
      <c r="AH503" s="61" t="s">
        <v>73</v>
      </c>
      <c r="AI503" s="61" t="s">
        <v>4872</v>
      </c>
      <c r="AJ503" s="71" t="s">
        <v>4873</v>
      </c>
      <c r="AK503" s="61" t="s">
        <v>4606</v>
      </c>
      <c r="AL503" s="64" t="s">
        <v>77</v>
      </c>
      <c r="AM503" s="64" t="s">
        <v>78</v>
      </c>
      <c r="AN503" s="64"/>
      <c r="AO503" s="64"/>
      <c r="AP503" s="75">
        <v>132737</v>
      </c>
      <c r="AQ503" s="55" t="b">
        <f t="shared" si="8"/>
        <v>1</v>
      </c>
    </row>
    <row r="504" spans="1:43" ht="26.25" customHeight="1" x14ac:dyDescent="0.15">
      <c r="A504" s="60">
        <v>879</v>
      </c>
      <c r="B504" s="60">
        <v>129095</v>
      </c>
      <c r="C504" s="61" t="s">
        <v>520</v>
      </c>
      <c r="D504" s="61" t="s">
        <v>521</v>
      </c>
      <c r="E504" s="98" t="s">
        <v>1636</v>
      </c>
      <c r="F504" s="62" t="s">
        <v>4594</v>
      </c>
      <c r="G504" s="60">
        <v>4</v>
      </c>
      <c r="H504" s="150"/>
      <c r="I504" s="61" t="s">
        <v>1636</v>
      </c>
      <c r="J504" s="61" t="s">
        <v>49</v>
      </c>
      <c r="K504" s="61" t="s">
        <v>4874</v>
      </c>
      <c r="L504" s="61" t="s">
        <v>51</v>
      </c>
      <c r="M504" s="61" t="s">
        <v>52</v>
      </c>
      <c r="N504" s="61" t="s">
        <v>4875</v>
      </c>
      <c r="O504" s="61" t="s">
        <v>54</v>
      </c>
      <c r="P504" s="61" t="s">
        <v>235</v>
      </c>
      <c r="Q504" s="61" t="s">
        <v>1366</v>
      </c>
      <c r="R504" s="61" t="s">
        <v>237</v>
      </c>
      <c r="S504" s="61" t="s">
        <v>58</v>
      </c>
      <c r="T504" s="61" t="s">
        <v>59</v>
      </c>
      <c r="U504" s="61" t="s">
        <v>80</v>
      </c>
      <c r="V504" s="61" t="s">
        <v>3031</v>
      </c>
      <c r="W504" s="61" t="s">
        <v>4876</v>
      </c>
      <c r="X504" s="61" t="s">
        <v>345</v>
      </c>
      <c r="Y504" s="50" t="s">
        <v>345</v>
      </c>
      <c r="Z504" s="61" t="s">
        <v>59</v>
      </c>
      <c r="AA504" s="61" t="s">
        <v>4877</v>
      </c>
      <c r="AB504" s="61" t="s">
        <v>1534</v>
      </c>
      <c r="AC504" s="61" t="s">
        <v>2261</v>
      </c>
      <c r="AD504" s="61" t="s">
        <v>4878</v>
      </c>
      <c r="AE504" s="61" t="s">
        <v>520</v>
      </c>
      <c r="AF504" s="61" t="s">
        <v>4879</v>
      </c>
      <c r="AG504" s="61" t="s">
        <v>4880</v>
      </c>
      <c r="AH504" s="61" t="s">
        <v>73</v>
      </c>
      <c r="AI504" s="61" t="s">
        <v>4881</v>
      </c>
      <c r="AJ504" s="71" t="s">
        <v>4882</v>
      </c>
      <c r="AK504" s="61" t="s">
        <v>4606</v>
      </c>
      <c r="AL504" s="64" t="s">
        <v>77</v>
      </c>
      <c r="AM504" s="64" t="s">
        <v>78</v>
      </c>
      <c r="AN504" s="64"/>
      <c r="AO504" s="64"/>
      <c r="AP504" s="75">
        <v>129095</v>
      </c>
      <c r="AQ504" s="55" t="b">
        <f t="shared" si="8"/>
        <v>1</v>
      </c>
    </row>
    <row r="505" spans="1:43" ht="26.25" customHeight="1" x14ac:dyDescent="0.15">
      <c r="A505" s="60">
        <v>880</v>
      </c>
      <c r="B505" s="60">
        <v>129122</v>
      </c>
      <c r="C505" s="61" t="s">
        <v>520</v>
      </c>
      <c r="D505" s="61" t="s">
        <v>521</v>
      </c>
      <c r="E505" s="98" t="s">
        <v>1636</v>
      </c>
      <c r="F505" s="62" t="s">
        <v>4594</v>
      </c>
      <c r="G505" s="60">
        <v>5</v>
      </c>
      <c r="H505" s="150"/>
      <c r="I505" s="61" t="s">
        <v>1636</v>
      </c>
      <c r="J505" s="61" t="s">
        <v>49</v>
      </c>
      <c r="K505" s="61" t="s">
        <v>4883</v>
      </c>
      <c r="L505" s="61" t="s">
        <v>51</v>
      </c>
      <c r="M505" s="61" t="s">
        <v>52</v>
      </c>
      <c r="N505" s="61" t="s">
        <v>4884</v>
      </c>
      <c r="O505" s="61" t="s">
        <v>900</v>
      </c>
      <c r="P505" s="61" t="s">
        <v>466</v>
      </c>
      <c r="Q505" s="61" t="s">
        <v>594</v>
      </c>
      <c r="R505" s="61" t="s">
        <v>236</v>
      </c>
      <c r="S505" s="61" t="s">
        <v>1542</v>
      </c>
      <c r="T505" s="61" t="s">
        <v>59</v>
      </c>
      <c r="U505" s="61" t="s">
        <v>498</v>
      </c>
      <c r="V505" s="61" t="s">
        <v>4028</v>
      </c>
      <c r="W505" s="61" t="s">
        <v>1913</v>
      </c>
      <c r="X505" s="61" t="s">
        <v>667</v>
      </c>
      <c r="Y505" s="50" t="s">
        <v>667</v>
      </c>
      <c r="Z505" s="61" t="s">
        <v>59</v>
      </c>
      <c r="AA505" s="61" t="s">
        <v>4885</v>
      </c>
      <c r="AB505" s="61" t="s">
        <v>4824</v>
      </c>
      <c r="AC505" s="61" t="s">
        <v>1639</v>
      </c>
      <c r="AD505" s="61" t="s">
        <v>4886</v>
      </c>
      <c r="AE505" s="61" t="s">
        <v>4887</v>
      </c>
      <c r="AF505" s="61" t="s">
        <v>4888</v>
      </c>
      <c r="AG505" s="61" t="s">
        <v>4889</v>
      </c>
      <c r="AH505" s="61" t="s">
        <v>73</v>
      </c>
      <c r="AI505" s="61" t="s">
        <v>4890</v>
      </c>
      <c r="AJ505" s="71" t="s">
        <v>4891</v>
      </c>
      <c r="AK505" s="61" t="s">
        <v>4606</v>
      </c>
      <c r="AL505" s="64" t="s">
        <v>77</v>
      </c>
      <c r="AM505" s="64" t="s">
        <v>78</v>
      </c>
      <c r="AN505" s="64"/>
      <c r="AO505" s="64"/>
      <c r="AP505" s="75">
        <v>129122</v>
      </c>
      <c r="AQ505" s="55" t="b">
        <f t="shared" si="8"/>
        <v>1</v>
      </c>
    </row>
    <row r="506" spans="1:43" ht="26.25" customHeight="1" x14ac:dyDescent="0.15">
      <c r="A506" s="60">
        <v>881</v>
      </c>
      <c r="B506" s="60">
        <v>131455</v>
      </c>
      <c r="C506" s="61" t="s">
        <v>520</v>
      </c>
      <c r="D506" s="61" t="s">
        <v>521</v>
      </c>
      <c r="E506" s="98" t="s">
        <v>1636</v>
      </c>
      <c r="F506" s="62" t="s">
        <v>4594</v>
      </c>
      <c r="G506" s="60">
        <v>6</v>
      </c>
      <c r="H506" s="150"/>
      <c r="I506" s="61" t="s">
        <v>4719</v>
      </c>
      <c r="J506" s="61" t="s">
        <v>49</v>
      </c>
      <c r="K506" s="61" t="s">
        <v>4892</v>
      </c>
      <c r="L506" s="61" t="s">
        <v>51</v>
      </c>
      <c r="M506" s="61" t="s">
        <v>52</v>
      </c>
      <c r="N506" s="61" t="s">
        <v>4893</v>
      </c>
      <c r="O506" s="61" t="s">
        <v>900</v>
      </c>
      <c r="P506" s="61" t="s">
        <v>594</v>
      </c>
      <c r="Q506" s="61" t="s">
        <v>594</v>
      </c>
      <c r="R506" s="61" t="s">
        <v>237</v>
      </c>
      <c r="S506" s="61" t="s">
        <v>916</v>
      </c>
      <c r="T506" s="61" t="s">
        <v>1718</v>
      </c>
      <c r="U506" s="61" t="s">
        <v>498</v>
      </c>
      <c r="V506" s="61" t="s">
        <v>2429</v>
      </c>
      <c r="W506" s="61" t="s">
        <v>4894</v>
      </c>
      <c r="X506" s="61" t="s">
        <v>64</v>
      </c>
      <c r="Y506" s="50" t="s">
        <v>345</v>
      </c>
      <c r="Z506" s="61" t="s">
        <v>59</v>
      </c>
      <c r="AA506" s="61" t="s">
        <v>4895</v>
      </c>
      <c r="AB506" s="61" t="s">
        <v>540</v>
      </c>
      <c r="AC506" s="61" t="s">
        <v>1368</v>
      </c>
      <c r="AD506" s="61" t="s">
        <v>4896</v>
      </c>
      <c r="AE506" s="61" t="s">
        <v>430</v>
      </c>
      <c r="AF506" s="61" t="s">
        <v>4897</v>
      </c>
      <c r="AG506" s="61" t="s">
        <v>4898</v>
      </c>
      <c r="AH506" s="61" t="s">
        <v>73</v>
      </c>
      <c r="AI506" s="61" t="s">
        <v>4899</v>
      </c>
      <c r="AJ506" s="71" t="s">
        <v>4900</v>
      </c>
      <c r="AK506" s="61" t="s">
        <v>4606</v>
      </c>
      <c r="AL506" s="64" t="s">
        <v>77</v>
      </c>
      <c r="AM506" s="64" t="s">
        <v>78</v>
      </c>
      <c r="AN506" s="64"/>
      <c r="AO506" s="64"/>
      <c r="AP506" s="75">
        <v>131455</v>
      </c>
      <c r="AQ506" s="55" t="b">
        <f t="shared" si="8"/>
        <v>1</v>
      </c>
    </row>
    <row r="507" spans="1:43" ht="26.25" customHeight="1" x14ac:dyDescent="0.15">
      <c r="A507" s="60">
        <v>883</v>
      </c>
      <c r="B507" s="60">
        <v>132705</v>
      </c>
      <c r="C507" s="61" t="s">
        <v>520</v>
      </c>
      <c r="D507" s="61" t="s">
        <v>521</v>
      </c>
      <c r="E507" s="98" t="s">
        <v>1636</v>
      </c>
      <c r="F507" s="62" t="s">
        <v>4594</v>
      </c>
      <c r="G507" s="60">
        <v>8</v>
      </c>
      <c r="H507" s="150"/>
      <c r="I507" s="61" t="s">
        <v>4719</v>
      </c>
      <c r="J507" s="61" t="s">
        <v>49</v>
      </c>
      <c r="K507" s="61" t="s">
        <v>4901</v>
      </c>
      <c r="L507" s="61" t="s">
        <v>51</v>
      </c>
      <c r="M507" s="61" t="s">
        <v>52</v>
      </c>
      <c r="N507" s="61" t="s">
        <v>4902</v>
      </c>
      <c r="O507" s="61" t="s">
        <v>900</v>
      </c>
      <c r="P507" s="61" t="s">
        <v>1366</v>
      </c>
      <c r="Q507" s="61" t="s">
        <v>1366</v>
      </c>
      <c r="R507" s="61" t="s">
        <v>806</v>
      </c>
      <c r="S507" s="61" t="s">
        <v>172</v>
      </c>
      <c r="T507" s="61" t="s">
        <v>59</v>
      </c>
      <c r="U507" s="61" t="s">
        <v>498</v>
      </c>
      <c r="V507" s="61" t="s">
        <v>239</v>
      </c>
      <c r="W507" s="61" t="s">
        <v>374</v>
      </c>
      <c r="X507" s="61" t="s">
        <v>64</v>
      </c>
      <c r="Y507" s="50" t="s">
        <v>64</v>
      </c>
      <c r="Z507" s="61" t="s">
        <v>65</v>
      </c>
      <c r="AA507" s="61" t="s">
        <v>690</v>
      </c>
      <c r="AB507" s="61" t="s">
        <v>4903</v>
      </c>
      <c r="AC507" s="61" t="s">
        <v>4904</v>
      </c>
      <c r="AD507" s="61" t="s">
        <v>4743</v>
      </c>
      <c r="AE507" s="61" t="s">
        <v>4905</v>
      </c>
      <c r="AF507" s="61" t="s">
        <v>4906</v>
      </c>
      <c r="AG507" s="61" t="s">
        <v>4907</v>
      </c>
      <c r="AH507" s="61" t="s">
        <v>73</v>
      </c>
      <c r="AI507" s="61" t="s">
        <v>4908</v>
      </c>
      <c r="AJ507" s="71" t="s">
        <v>4909</v>
      </c>
      <c r="AK507" s="61" t="s">
        <v>4606</v>
      </c>
      <c r="AL507" s="64" t="s">
        <v>77</v>
      </c>
      <c r="AM507" s="64" t="s">
        <v>78</v>
      </c>
      <c r="AN507" s="64"/>
      <c r="AO507" s="64"/>
      <c r="AP507" s="75">
        <v>132705</v>
      </c>
      <c r="AQ507" s="55" t="b">
        <f t="shared" si="8"/>
        <v>1</v>
      </c>
    </row>
    <row r="508" spans="1:43" ht="26.25" customHeight="1" x14ac:dyDescent="0.15">
      <c r="A508" s="60">
        <v>884</v>
      </c>
      <c r="B508" s="60">
        <v>131772</v>
      </c>
      <c r="C508" s="61" t="s">
        <v>520</v>
      </c>
      <c r="D508" s="61" t="s">
        <v>521</v>
      </c>
      <c r="E508" s="98" t="s">
        <v>1636</v>
      </c>
      <c r="F508" s="62" t="s">
        <v>4594</v>
      </c>
      <c r="G508" s="60">
        <v>9</v>
      </c>
      <c r="H508" s="150"/>
      <c r="I508" s="61" t="s">
        <v>4719</v>
      </c>
      <c r="J508" s="61" t="s">
        <v>49</v>
      </c>
      <c r="K508" s="61" t="s">
        <v>4910</v>
      </c>
      <c r="L508" s="61" t="s">
        <v>51</v>
      </c>
      <c r="M508" s="61" t="s">
        <v>52</v>
      </c>
      <c r="N508" s="61" t="s">
        <v>4911</v>
      </c>
      <c r="O508" s="61" t="s">
        <v>900</v>
      </c>
      <c r="P508" s="61" t="s">
        <v>1366</v>
      </c>
      <c r="Q508" s="61" t="s">
        <v>1366</v>
      </c>
      <c r="R508" s="61" t="s">
        <v>4912</v>
      </c>
      <c r="S508" s="61" t="s">
        <v>254</v>
      </c>
      <c r="T508" s="61" t="s">
        <v>439</v>
      </c>
      <c r="U508" s="61" t="s">
        <v>498</v>
      </c>
      <c r="V508" s="61" t="s">
        <v>239</v>
      </c>
      <c r="W508" s="61" t="s">
        <v>374</v>
      </c>
      <c r="X508" s="61" t="s">
        <v>64</v>
      </c>
      <c r="Y508" s="50" t="s">
        <v>64</v>
      </c>
      <c r="Z508" s="61" t="s">
        <v>65</v>
      </c>
      <c r="AA508" s="61" t="s">
        <v>4913</v>
      </c>
      <c r="AB508" s="61" t="s">
        <v>540</v>
      </c>
      <c r="AC508" s="61" t="s">
        <v>1106</v>
      </c>
      <c r="AD508" s="61" t="s">
        <v>4743</v>
      </c>
      <c r="AE508" s="61" t="s">
        <v>4914</v>
      </c>
      <c r="AF508" s="61" t="s">
        <v>4915</v>
      </c>
      <c r="AG508" s="61" t="s">
        <v>4916</v>
      </c>
      <c r="AH508" s="61" t="s">
        <v>73</v>
      </c>
      <c r="AI508" s="61" t="s">
        <v>4917</v>
      </c>
      <c r="AJ508" s="71" t="s">
        <v>4918</v>
      </c>
      <c r="AK508" s="61" t="s">
        <v>4606</v>
      </c>
      <c r="AL508" s="64" t="s">
        <v>77</v>
      </c>
      <c r="AM508" s="64" t="s">
        <v>78</v>
      </c>
      <c r="AN508" s="64"/>
      <c r="AO508" s="64"/>
      <c r="AP508" s="75">
        <v>131772</v>
      </c>
      <c r="AQ508" s="55" t="b">
        <f t="shared" si="8"/>
        <v>1</v>
      </c>
    </row>
    <row r="509" spans="1:43" ht="26.25" customHeight="1" x14ac:dyDescent="0.15">
      <c r="A509" s="60">
        <v>885</v>
      </c>
      <c r="B509" s="60">
        <v>127596</v>
      </c>
      <c r="C509" s="61" t="s">
        <v>520</v>
      </c>
      <c r="D509" s="61" t="s">
        <v>521</v>
      </c>
      <c r="E509" s="98" t="s">
        <v>1636</v>
      </c>
      <c r="F509" s="62" t="s">
        <v>4594</v>
      </c>
      <c r="G509" s="60">
        <v>10</v>
      </c>
      <c r="H509" s="150"/>
      <c r="I509" s="61" t="s">
        <v>4919</v>
      </c>
      <c r="J509" s="61" t="s">
        <v>49</v>
      </c>
      <c r="K509" s="61" t="s">
        <v>4920</v>
      </c>
      <c r="L509" s="61" t="s">
        <v>51</v>
      </c>
      <c r="M509" s="61" t="s">
        <v>52</v>
      </c>
      <c r="N509" s="61" t="s">
        <v>4921</v>
      </c>
      <c r="O509" s="61" t="s">
        <v>900</v>
      </c>
      <c r="P509" s="61" t="s">
        <v>478</v>
      </c>
      <c r="Q509" s="61" t="s">
        <v>594</v>
      </c>
      <c r="R509" s="61" t="s">
        <v>85</v>
      </c>
      <c r="S509" s="61" t="s">
        <v>1596</v>
      </c>
      <c r="T509" s="61" t="s">
        <v>59</v>
      </c>
      <c r="U509" s="61" t="s">
        <v>60</v>
      </c>
      <c r="V509" s="61" t="s">
        <v>4691</v>
      </c>
      <c r="W509" s="61" t="s">
        <v>4922</v>
      </c>
      <c r="X509" s="61" t="s">
        <v>64</v>
      </c>
      <c r="Y509" s="50" t="s">
        <v>64</v>
      </c>
      <c r="Z509" s="61" t="s">
        <v>65</v>
      </c>
      <c r="AA509" s="61" t="s">
        <v>4923</v>
      </c>
      <c r="AB509" s="61" t="s">
        <v>540</v>
      </c>
      <c r="AC509" s="61" t="s">
        <v>4924</v>
      </c>
      <c r="AD509" s="61" t="s">
        <v>4743</v>
      </c>
      <c r="AE509" s="61" t="s">
        <v>4925</v>
      </c>
      <c r="AF509" s="61" t="s">
        <v>4906</v>
      </c>
      <c r="AG509" s="61" t="s">
        <v>4926</v>
      </c>
      <c r="AH509" s="61" t="s">
        <v>73</v>
      </c>
      <c r="AI509" s="61" t="s">
        <v>4927</v>
      </c>
      <c r="AJ509" s="71" t="s">
        <v>4928</v>
      </c>
      <c r="AK509" s="61" t="s">
        <v>4606</v>
      </c>
      <c r="AL509" s="64" t="s">
        <v>77</v>
      </c>
      <c r="AM509" s="64" t="s">
        <v>78</v>
      </c>
      <c r="AN509" s="64"/>
      <c r="AO509" s="64"/>
      <c r="AP509" s="75">
        <v>127596</v>
      </c>
      <c r="AQ509" s="55" t="b">
        <f t="shared" si="8"/>
        <v>1</v>
      </c>
    </row>
    <row r="510" spans="1:43" ht="26.25" customHeight="1" x14ac:dyDescent="0.15">
      <c r="A510" s="60">
        <v>886</v>
      </c>
      <c r="B510" s="60">
        <v>133543</v>
      </c>
      <c r="C510" s="61" t="s">
        <v>520</v>
      </c>
      <c r="D510" s="61" t="s">
        <v>521</v>
      </c>
      <c r="E510" s="98" t="s">
        <v>1636</v>
      </c>
      <c r="F510" s="62" t="s">
        <v>4594</v>
      </c>
      <c r="G510" s="60">
        <v>11</v>
      </c>
      <c r="H510" s="150"/>
      <c r="I510" s="61" t="s">
        <v>4719</v>
      </c>
      <c r="J510" s="61" t="s">
        <v>49</v>
      </c>
      <c r="K510" s="61" t="s">
        <v>4929</v>
      </c>
      <c r="L510" s="61" t="s">
        <v>51</v>
      </c>
      <c r="M510" s="61" t="s">
        <v>52</v>
      </c>
      <c r="N510" s="61" t="s">
        <v>4930</v>
      </c>
      <c r="O510" s="61" t="s">
        <v>54</v>
      </c>
      <c r="P510" s="61" t="s">
        <v>1366</v>
      </c>
      <c r="Q510" s="61" t="s">
        <v>2075</v>
      </c>
      <c r="R510" s="61" t="s">
        <v>451</v>
      </c>
      <c r="S510" s="61" t="s">
        <v>736</v>
      </c>
      <c r="T510" s="61" t="s">
        <v>59</v>
      </c>
      <c r="U510" s="61" t="s">
        <v>498</v>
      </c>
      <c r="V510" s="61" t="s">
        <v>255</v>
      </c>
      <c r="W510" s="61" t="s">
        <v>88</v>
      </c>
      <c r="X510" s="61" t="s">
        <v>64</v>
      </c>
      <c r="Y510" s="50" t="s">
        <v>64</v>
      </c>
      <c r="Z510" s="61" t="s">
        <v>65</v>
      </c>
      <c r="AA510" s="61" t="s">
        <v>257</v>
      </c>
      <c r="AB510" s="61" t="s">
        <v>587</v>
      </c>
      <c r="AC510" s="61" t="s">
        <v>1785</v>
      </c>
      <c r="AD510" s="61" t="s">
        <v>4743</v>
      </c>
      <c r="AE510" s="61" t="s">
        <v>4931</v>
      </c>
      <c r="AF510" s="61" t="s">
        <v>4906</v>
      </c>
      <c r="AG510" s="61" t="s">
        <v>4932</v>
      </c>
      <c r="AH510" s="61" t="s">
        <v>73</v>
      </c>
      <c r="AI510" s="61" t="s">
        <v>4933</v>
      </c>
      <c r="AJ510" s="71" t="s">
        <v>4934</v>
      </c>
      <c r="AK510" s="61" t="s">
        <v>4606</v>
      </c>
      <c r="AL510" s="64" t="s">
        <v>77</v>
      </c>
      <c r="AM510" s="64" t="s">
        <v>78</v>
      </c>
      <c r="AN510" s="64"/>
      <c r="AO510" s="64"/>
      <c r="AP510" s="75">
        <v>133543</v>
      </c>
      <c r="AQ510" s="55" t="b">
        <f t="shared" si="8"/>
        <v>1</v>
      </c>
    </row>
    <row r="511" spans="1:43" ht="26.25" customHeight="1" x14ac:dyDescent="0.15">
      <c r="A511" s="60">
        <v>887</v>
      </c>
      <c r="B511" s="60">
        <v>101247</v>
      </c>
      <c r="C511" s="61" t="s">
        <v>520</v>
      </c>
      <c r="D511" s="61" t="s">
        <v>521</v>
      </c>
      <c r="E511" s="98" t="s">
        <v>1636</v>
      </c>
      <c r="F511" s="62" t="s">
        <v>4594</v>
      </c>
      <c r="G511" s="60">
        <v>12</v>
      </c>
      <c r="H511" s="150"/>
      <c r="I511" s="61" t="s">
        <v>4808</v>
      </c>
      <c r="J511" s="61" t="s">
        <v>49</v>
      </c>
      <c r="K511" s="61" t="s">
        <v>4935</v>
      </c>
      <c r="L511" s="61" t="s">
        <v>51</v>
      </c>
      <c r="M511" s="61" t="s">
        <v>52</v>
      </c>
      <c r="N511" s="61" t="s">
        <v>4936</v>
      </c>
      <c r="O511" s="61" t="s">
        <v>900</v>
      </c>
      <c r="P511" s="61" t="s">
        <v>357</v>
      </c>
      <c r="Q511" s="61" t="s">
        <v>59</v>
      </c>
      <c r="R511" s="61" t="s">
        <v>118</v>
      </c>
      <c r="S511" s="61" t="s">
        <v>452</v>
      </c>
      <c r="T511" s="61" t="s">
        <v>59</v>
      </c>
      <c r="U511" s="61" t="s">
        <v>60</v>
      </c>
      <c r="V511" s="61" t="s">
        <v>222</v>
      </c>
      <c r="W511" s="61" t="s">
        <v>1280</v>
      </c>
      <c r="X511" s="61" t="s">
        <v>345</v>
      </c>
      <c r="Y511" s="50" t="s">
        <v>345</v>
      </c>
      <c r="Z511" s="61" t="s">
        <v>59</v>
      </c>
      <c r="AA511" s="61" t="s">
        <v>4449</v>
      </c>
      <c r="AB511" s="61" t="s">
        <v>1534</v>
      </c>
      <c r="AC511" s="61" t="s">
        <v>2261</v>
      </c>
      <c r="AD511" s="61" t="s">
        <v>4845</v>
      </c>
      <c r="AE511" s="61" t="s">
        <v>4937</v>
      </c>
      <c r="AF511" s="61" t="s">
        <v>4804</v>
      </c>
      <c r="AG511" s="61" t="s">
        <v>4938</v>
      </c>
      <c r="AH511" s="61" t="s">
        <v>73</v>
      </c>
      <c r="AI511" s="61" t="s">
        <v>4939</v>
      </c>
      <c r="AJ511" s="71" t="s">
        <v>4940</v>
      </c>
      <c r="AK511" s="61" t="s">
        <v>4606</v>
      </c>
      <c r="AL511" s="64" t="s">
        <v>77</v>
      </c>
      <c r="AM511" s="64" t="s">
        <v>78</v>
      </c>
      <c r="AN511" s="64"/>
      <c r="AO511" s="64"/>
      <c r="AP511" s="75">
        <v>101247</v>
      </c>
      <c r="AQ511" s="55" t="b">
        <f t="shared" si="8"/>
        <v>1</v>
      </c>
    </row>
    <row r="512" spans="1:43" ht="26.25" customHeight="1" x14ac:dyDescent="0.15">
      <c r="A512" s="60">
        <v>888</v>
      </c>
      <c r="B512" s="60">
        <v>134322</v>
      </c>
      <c r="C512" s="61" t="s">
        <v>520</v>
      </c>
      <c r="D512" s="61" t="s">
        <v>521</v>
      </c>
      <c r="E512" s="62" t="s">
        <v>1636</v>
      </c>
      <c r="F512" s="62" t="s">
        <v>4594</v>
      </c>
      <c r="G512" s="60">
        <v>13</v>
      </c>
      <c r="H512" s="150"/>
      <c r="I512" s="61" t="s">
        <v>1636</v>
      </c>
      <c r="J512" s="61" t="s">
        <v>49</v>
      </c>
      <c r="K512" s="61" t="s">
        <v>4941</v>
      </c>
      <c r="L512" s="61" t="s">
        <v>51</v>
      </c>
      <c r="M512" s="61" t="s">
        <v>52</v>
      </c>
      <c r="N512" s="61" t="s">
        <v>4942</v>
      </c>
      <c r="O512" s="61" t="s">
        <v>115</v>
      </c>
      <c r="P512" s="61" t="s">
        <v>84</v>
      </c>
      <c r="Q512" s="61" t="s">
        <v>59</v>
      </c>
      <c r="R512" s="61" t="s">
        <v>237</v>
      </c>
      <c r="S512" s="61" t="s">
        <v>2805</v>
      </c>
      <c r="T512" s="61" t="s">
        <v>59</v>
      </c>
      <c r="U512" s="61" t="s">
        <v>60</v>
      </c>
      <c r="V512" s="61" t="s">
        <v>222</v>
      </c>
      <c r="W512" s="61" t="s">
        <v>374</v>
      </c>
      <c r="X512" s="61" t="s">
        <v>64</v>
      </c>
      <c r="Y512" s="50" t="s">
        <v>345</v>
      </c>
      <c r="Z512" s="61" t="s">
        <v>59</v>
      </c>
      <c r="AA512" s="61" t="s">
        <v>4943</v>
      </c>
      <c r="AB512" s="61" t="s">
        <v>1491</v>
      </c>
      <c r="AC512" s="61" t="s">
        <v>348</v>
      </c>
      <c r="AD512" s="61" t="s">
        <v>4944</v>
      </c>
      <c r="AE512" s="61" t="s">
        <v>4945</v>
      </c>
      <c r="AF512" s="61" t="s">
        <v>4946</v>
      </c>
      <c r="AG512" s="61" t="s">
        <v>4947</v>
      </c>
      <c r="AH512" s="61" t="s">
        <v>73</v>
      </c>
      <c r="AI512" s="61" t="s">
        <v>4948</v>
      </c>
      <c r="AJ512" s="71" t="s">
        <v>4949</v>
      </c>
      <c r="AK512" s="61" t="s">
        <v>4606</v>
      </c>
      <c r="AL512" s="64" t="s">
        <v>77</v>
      </c>
      <c r="AM512" s="64" t="s">
        <v>78</v>
      </c>
      <c r="AN512" s="64"/>
      <c r="AO512" s="64"/>
      <c r="AP512" s="75">
        <v>134322</v>
      </c>
      <c r="AQ512" s="55" t="b">
        <f t="shared" si="8"/>
        <v>1</v>
      </c>
    </row>
    <row r="513" spans="1:43" ht="26.25" customHeight="1" x14ac:dyDescent="0.15">
      <c r="A513" s="60">
        <v>889</v>
      </c>
      <c r="B513" s="60">
        <v>127375</v>
      </c>
      <c r="C513" s="61" t="s">
        <v>520</v>
      </c>
      <c r="D513" s="61" t="s">
        <v>4950</v>
      </c>
      <c r="E513" s="62" t="s">
        <v>1636</v>
      </c>
      <c r="F513" s="62" t="s">
        <v>4594</v>
      </c>
      <c r="G513" s="60">
        <v>14</v>
      </c>
      <c r="H513" s="150"/>
      <c r="I513" s="61" t="s">
        <v>4951</v>
      </c>
      <c r="J513" s="61" t="s">
        <v>49</v>
      </c>
      <c r="K513" s="61" t="s">
        <v>4952</v>
      </c>
      <c r="L513" s="61" t="s">
        <v>51</v>
      </c>
      <c r="M513" s="61" t="s">
        <v>52</v>
      </c>
      <c r="N513" s="61" t="s">
        <v>4953</v>
      </c>
      <c r="O513" s="61" t="s">
        <v>54</v>
      </c>
      <c r="P513" s="61" t="s">
        <v>466</v>
      </c>
      <c r="Q513" s="61" t="s">
        <v>152</v>
      </c>
      <c r="R513" s="61" t="s">
        <v>171</v>
      </c>
      <c r="S513" s="61" t="s">
        <v>497</v>
      </c>
      <c r="T513" s="61" t="s">
        <v>59</v>
      </c>
      <c r="U513" s="61" t="s">
        <v>60</v>
      </c>
      <c r="V513" s="61" t="s">
        <v>222</v>
      </c>
      <c r="W513" s="61" t="s">
        <v>4954</v>
      </c>
      <c r="X513" s="61" t="s">
        <v>345</v>
      </c>
      <c r="Y513" s="50" t="s">
        <v>345</v>
      </c>
      <c r="Z513" s="61" t="s">
        <v>59</v>
      </c>
      <c r="AA513" s="61" t="s">
        <v>4955</v>
      </c>
      <c r="AB513" s="61" t="s">
        <v>4956</v>
      </c>
      <c r="AC513" s="61" t="s">
        <v>4957</v>
      </c>
      <c r="AD513" s="61" t="s">
        <v>4958</v>
      </c>
      <c r="AE513" s="61" t="s">
        <v>4959</v>
      </c>
      <c r="AF513" s="61" t="s">
        <v>4960</v>
      </c>
      <c r="AG513" s="61" t="s">
        <v>4961</v>
      </c>
      <c r="AH513" s="61" t="s">
        <v>73</v>
      </c>
      <c r="AI513" s="61" t="s">
        <v>4962</v>
      </c>
      <c r="AJ513" s="71" t="s">
        <v>4963</v>
      </c>
      <c r="AK513" s="61" t="s">
        <v>4606</v>
      </c>
      <c r="AL513" s="64" t="s">
        <v>77</v>
      </c>
      <c r="AM513" s="64" t="s">
        <v>78</v>
      </c>
      <c r="AN513" s="64"/>
      <c r="AO513" s="64"/>
      <c r="AP513" s="75">
        <v>127375</v>
      </c>
      <c r="AQ513" s="55" t="b">
        <f t="shared" si="8"/>
        <v>1</v>
      </c>
    </row>
    <row r="514" spans="1:43" ht="26.25" customHeight="1" x14ac:dyDescent="0.15">
      <c r="A514" s="60">
        <v>890</v>
      </c>
      <c r="B514" s="96" t="s">
        <v>4964</v>
      </c>
      <c r="C514" s="96" t="s">
        <v>520</v>
      </c>
      <c r="D514" s="96" t="s">
        <v>4965</v>
      </c>
      <c r="E514" s="107" t="s">
        <v>1636</v>
      </c>
      <c r="F514" s="62" t="s">
        <v>4594</v>
      </c>
      <c r="G514" s="96" t="s">
        <v>662</v>
      </c>
      <c r="H514" s="150"/>
      <c r="I514" s="96" t="s">
        <v>4966</v>
      </c>
      <c r="J514" s="96" t="s">
        <v>49</v>
      </c>
      <c r="K514" s="99" t="s">
        <v>4967</v>
      </c>
      <c r="L514" s="99" t="s">
        <v>51</v>
      </c>
      <c r="M514" s="99" t="s">
        <v>4425</v>
      </c>
      <c r="N514" s="99" t="s">
        <v>4968</v>
      </c>
      <c r="O514" s="99" t="s">
        <v>900</v>
      </c>
      <c r="P514" s="99" t="s">
        <v>235</v>
      </c>
      <c r="Q514" s="99" t="s">
        <v>398</v>
      </c>
      <c r="R514" s="99" t="s">
        <v>4969</v>
      </c>
      <c r="S514" s="99" t="s">
        <v>3890</v>
      </c>
      <c r="T514" s="99" t="s">
        <v>59</v>
      </c>
      <c r="U514" s="99" t="s">
        <v>173</v>
      </c>
      <c r="V514" s="99" t="s">
        <v>1211</v>
      </c>
      <c r="W514" s="99" t="s">
        <v>4970</v>
      </c>
      <c r="X514" s="99" t="s">
        <v>345</v>
      </c>
      <c r="Y514" s="99" t="s">
        <v>345</v>
      </c>
      <c r="Z514" s="99" t="s">
        <v>59</v>
      </c>
      <c r="AA514" s="99" t="s">
        <v>4971</v>
      </c>
      <c r="AB514" s="99" t="s">
        <v>4972</v>
      </c>
      <c r="AC514" s="99" t="s">
        <v>541</v>
      </c>
      <c r="AD514" s="99" t="s">
        <v>4973</v>
      </c>
      <c r="AE514" s="99" t="s">
        <v>4846</v>
      </c>
      <c r="AF514" s="99" t="s">
        <v>4974</v>
      </c>
      <c r="AG514" s="99" t="s">
        <v>4975</v>
      </c>
      <c r="AH514" s="99" t="s">
        <v>73</v>
      </c>
      <c r="AI514" s="99" t="s">
        <v>4976</v>
      </c>
      <c r="AJ514" s="99" t="s">
        <v>4977</v>
      </c>
      <c r="AK514" s="99"/>
      <c r="AL514" s="64" t="s">
        <v>77</v>
      </c>
      <c r="AM514" s="64" t="s">
        <v>78</v>
      </c>
      <c r="AN514" s="64"/>
      <c r="AO514" s="64"/>
    </row>
    <row r="515" spans="1:43" ht="26.25" customHeight="1" x14ac:dyDescent="0.15">
      <c r="A515" s="60">
        <v>891</v>
      </c>
      <c r="B515" s="96"/>
      <c r="C515" s="96" t="s">
        <v>520</v>
      </c>
      <c r="D515" s="96" t="s">
        <v>521</v>
      </c>
      <c r="E515" s="107" t="s">
        <v>1636</v>
      </c>
      <c r="F515" s="62" t="s">
        <v>4594</v>
      </c>
      <c r="G515" s="96" t="s">
        <v>747</v>
      </c>
      <c r="H515" s="150"/>
      <c r="I515" s="96" t="s">
        <v>1636</v>
      </c>
      <c r="J515" s="96" t="s">
        <v>49</v>
      </c>
      <c r="K515" s="99" t="s">
        <v>4978</v>
      </c>
      <c r="L515" s="99" t="s">
        <v>51</v>
      </c>
      <c r="M515" s="99" t="s">
        <v>4425</v>
      </c>
      <c r="N515" s="99" t="s">
        <v>4979</v>
      </c>
      <c r="O515" s="99" t="s">
        <v>900</v>
      </c>
      <c r="P515" s="99" t="s">
        <v>2419</v>
      </c>
      <c r="Q515" s="99" t="s">
        <v>4980</v>
      </c>
      <c r="R515" s="99" t="s">
        <v>1464</v>
      </c>
      <c r="S515" s="99" t="s">
        <v>58</v>
      </c>
      <c r="T515" s="99" t="s">
        <v>59</v>
      </c>
      <c r="U515" s="99" t="s">
        <v>498</v>
      </c>
      <c r="V515" s="99" t="s">
        <v>222</v>
      </c>
      <c r="W515" s="99" t="s">
        <v>4981</v>
      </c>
      <c r="X515" s="99" t="s">
        <v>64</v>
      </c>
      <c r="Y515" s="99" t="s">
        <v>345</v>
      </c>
      <c r="Z515" s="99" t="s">
        <v>59</v>
      </c>
      <c r="AA515" s="99" t="s">
        <v>4562</v>
      </c>
      <c r="AB515" s="99" t="s">
        <v>4982</v>
      </c>
      <c r="AC515" s="99" t="s">
        <v>4983</v>
      </c>
      <c r="AD515" s="99" t="s">
        <v>4984</v>
      </c>
      <c r="AE515" s="99" t="s">
        <v>4985</v>
      </c>
      <c r="AF515" s="99" t="s">
        <v>4986</v>
      </c>
      <c r="AG515" s="99" t="s">
        <v>4987</v>
      </c>
      <c r="AH515" s="99" t="s">
        <v>73</v>
      </c>
      <c r="AI515" s="99">
        <v>17660649047</v>
      </c>
      <c r="AJ515" s="99" t="s">
        <v>4988</v>
      </c>
      <c r="AK515" s="99"/>
      <c r="AL515" s="64" t="s">
        <v>77</v>
      </c>
      <c r="AM515" s="64" t="s">
        <v>78</v>
      </c>
      <c r="AN515" s="64"/>
      <c r="AO515" s="64"/>
    </row>
    <row r="516" spans="1:43" ht="26.25" customHeight="1" x14ac:dyDescent="0.15">
      <c r="A516" s="60">
        <v>892</v>
      </c>
      <c r="B516" s="60" t="s">
        <v>4989</v>
      </c>
      <c r="C516" s="61" t="s">
        <v>520</v>
      </c>
      <c r="D516" s="61" t="s">
        <v>521</v>
      </c>
      <c r="E516" s="62" t="s">
        <v>1636</v>
      </c>
      <c r="F516" s="62" t="s">
        <v>4594</v>
      </c>
      <c r="G516" s="60">
        <v>17</v>
      </c>
      <c r="H516" s="151"/>
      <c r="I516" s="61" t="s">
        <v>1351</v>
      </c>
      <c r="J516" s="61" t="s">
        <v>49</v>
      </c>
      <c r="K516" s="61" t="s">
        <v>4990</v>
      </c>
      <c r="L516" s="61" t="s">
        <v>51</v>
      </c>
      <c r="M516" s="61" t="s">
        <v>4425</v>
      </c>
      <c r="N516" s="61" t="s">
        <v>4991</v>
      </c>
      <c r="O516" s="61" t="s">
        <v>115</v>
      </c>
      <c r="P516" s="61" t="s">
        <v>4480</v>
      </c>
      <c r="Q516" s="61" t="s">
        <v>59</v>
      </c>
      <c r="R516" s="61" t="s">
        <v>138</v>
      </c>
      <c r="S516" s="61" t="s">
        <v>411</v>
      </c>
      <c r="T516" s="61" t="s">
        <v>59</v>
      </c>
      <c r="U516" s="61" t="s">
        <v>498</v>
      </c>
      <c r="V516" s="61" t="s">
        <v>929</v>
      </c>
      <c r="W516" s="61" t="s">
        <v>59</v>
      </c>
      <c r="X516" s="61" t="s">
        <v>345</v>
      </c>
      <c r="Y516" s="50" t="s">
        <v>345</v>
      </c>
      <c r="Z516" s="61" t="s">
        <v>59</v>
      </c>
      <c r="AA516" s="61" t="s">
        <v>4992</v>
      </c>
      <c r="AB516" s="61" t="s">
        <v>1534</v>
      </c>
      <c r="AC516" s="61" t="s">
        <v>402</v>
      </c>
      <c r="AD516" s="61" t="s">
        <v>4993</v>
      </c>
      <c r="AE516" s="61" t="s">
        <v>4994</v>
      </c>
      <c r="AF516" s="61" t="s">
        <v>4995</v>
      </c>
      <c r="AG516" s="61" t="s">
        <v>4996</v>
      </c>
      <c r="AH516" s="61" t="s">
        <v>73</v>
      </c>
      <c r="AI516" s="61" t="s">
        <v>4997</v>
      </c>
      <c r="AJ516" s="71" t="s">
        <v>4998</v>
      </c>
      <c r="AK516" s="61"/>
      <c r="AL516" s="64" t="s">
        <v>77</v>
      </c>
      <c r="AM516" s="64" t="s">
        <v>78</v>
      </c>
      <c r="AN516" s="64"/>
      <c r="AO516" s="64"/>
      <c r="AP516" s="75"/>
    </row>
    <row r="517" spans="1:43" ht="26.25" customHeight="1" x14ac:dyDescent="0.15">
      <c r="A517" s="60">
        <v>893</v>
      </c>
      <c r="B517" s="60">
        <v>118141</v>
      </c>
      <c r="C517" s="61" t="s">
        <v>520</v>
      </c>
      <c r="D517" s="61" t="s">
        <v>521</v>
      </c>
      <c r="E517" s="98" t="s">
        <v>4999</v>
      </c>
      <c r="F517" s="62" t="s">
        <v>4594</v>
      </c>
      <c r="G517" s="60">
        <v>1</v>
      </c>
      <c r="H517" s="137" t="s">
        <v>5000</v>
      </c>
      <c r="I517" s="61" t="s">
        <v>4841</v>
      </c>
      <c r="J517" s="61" t="s">
        <v>49</v>
      </c>
      <c r="K517" s="61" t="s">
        <v>5001</v>
      </c>
      <c r="L517" s="61" t="s">
        <v>51</v>
      </c>
      <c r="M517" s="61" t="s">
        <v>52</v>
      </c>
      <c r="N517" s="61" t="s">
        <v>5002</v>
      </c>
      <c r="O517" s="61" t="s">
        <v>900</v>
      </c>
      <c r="P517" s="61" t="s">
        <v>314</v>
      </c>
      <c r="Q517" s="61" t="s">
        <v>117</v>
      </c>
      <c r="R517" s="61" t="s">
        <v>253</v>
      </c>
      <c r="S517" s="61" t="s">
        <v>58</v>
      </c>
      <c r="T517" s="61" t="s">
        <v>59</v>
      </c>
      <c r="U517" s="61" t="s">
        <v>498</v>
      </c>
      <c r="V517" s="61" t="s">
        <v>222</v>
      </c>
      <c r="W517" s="61" t="s">
        <v>5003</v>
      </c>
      <c r="X517" s="61" t="s">
        <v>345</v>
      </c>
      <c r="Y517" s="50" t="s">
        <v>345</v>
      </c>
      <c r="Z517" s="61" t="s">
        <v>59</v>
      </c>
      <c r="AA517" s="61" t="s">
        <v>4943</v>
      </c>
      <c r="AB517" s="61" t="s">
        <v>5004</v>
      </c>
      <c r="AC517" s="61" t="s">
        <v>348</v>
      </c>
      <c r="AD517" s="61" t="s">
        <v>5005</v>
      </c>
      <c r="AE517" s="61" t="s">
        <v>5006</v>
      </c>
      <c r="AF517" s="61" t="s">
        <v>5007</v>
      </c>
      <c r="AG517" s="61" t="s">
        <v>5008</v>
      </c>
      <c r="AH517" s="61" t="s">
        <v>73</v>
      </c>
      <c r="AI517" s="61" t="s">
        <v>5009</v>
      </c>
      <c r="AJ517" s="71" t="s">
        <v>5010</v>
      </c>
      <c r="AK517" s="61" t="s">
        <v>4606</v>
      </c>
      <c r="AL517" s="64" t="s">
        <v>77</v>
      </c>
      <c r="AM517" s="64" t="s">
        <v>78</v>
      </c>
      <c r="AN517" s="64"/>
      <c r="AO517" s="64"/>
      <c r="AP517" s="75">
        <v>118141</v>
      </c>
      <c r="AQ517" s="55" t="b">
        <f t="shared" ref="AQ517:AQ555" si="9">B517=AP517</f>
        <v>1</v>
      </c>
    </row>
    <row r="518" spans="1:43" ht="26.25" customHeight="1" x14ac:dyDescent="0.15">
      <c r="A518" s="60">
        <v>894</v>
      </c>
      <c r="B518" s="60">
        <v>109918</v>
      </c>
      <c r="C518" s="61" t="s">
        <v>520</v>
      </c>
      <c r="D518" s="61" t="s">
        <v>521</v>
      </c>
      <c r="E518" s="98" t="s">
        <v>4999</v>
      </c>
      <c r="F518" s="62" t="s">
        <v>4594</v>
      </c>
      <c r="G518" s="60">
        <v>2</v>
      </c>
      <c r="H518" s="137"/>
      <c r="I518" s="61" t="s">
        <v>4841</v>
      </c>
      <c r="J518" s="61" t="s">
        <v>49</v>
      </c>
      <c r="K518" s="61" t="s">
        <v>5011</v>
      </c>
      <c r="L518" s="61" t="s">
        <v>51</v>
      </c>
      <c r="M518" s="61" t="s">
        <v>52</v>
      </c>
      <c r="N518" s="61" t="s">
        <v>5012</v>
      </c>
      <c r="O518" s="61" t="s">
        <v>115</v>
      </c>
      <c r="P518" s="61" t="s">
        <v>252</v>
      </c>
      <c r="Q518" s="61" t="s">
        <v>117</v>
      </c>
      <c r="R518" s="61" t="s">
        <v>1993</v>
      </c>
      <c r="S518" s="61" t="s">
        <v>840</v>
      </c>
      <c r="T518" s="61" t="s">
        <v>59</v>
      </c>
      <c r="U518" s="61" t="s">
        <v>60</v>
      </c>
      <c r="V518" s="61" t="s">
        <v>1211</v>
      </c>
      <c r="W518" s="61" t="s">
        <v>374</v>
      </c>
      <c r="X518" s="61" t="s">
        <v>64</v>
      </c>
      <c r="Y518" s="50" t="s">
        <v>64</v>
      </c>
      <c r="Z518" s="61" t="s">
        <v>65</v>
      </c>
      <c r="AA518" s="61" t="s">
        <v>257</v>
      </c>
      <c r="AB518" s="61" t="s">
        <v>540</v>
      </c>
      <c r="AC518" s="61" t="s">
        <v>738</v>
      </c>
      <c r="AD518" s="61" t="s">
        <v>4845</v>
      </c>
      <c r="AE518" s="61" t="s">
        <v>5013</v>
      </c>
      <c r="AF518" s="61" t="s">
        <v>4610</v>
      </c>
      <c r="AG518" s="61" t="s">
        <v>5014</v>
      </c>
      <c r="AH518" s="61" t="s">
        <v>73</v>
      </c>
      <c r="AI518" s="61" t="s">
        <v>5015</v>
      </c>
      <c r="AJ518" s="71" t="s">
        <v>5016</v>
      </c>
      <c r="AK518" s="61" t="s">
        <v>4606</v>
      </c>
      <c r="AL518" s="64" t="s">
        <v>77</v>
      </c>
      <c r="AM518" s="64" t="s">
        <v>78</v>
      </c>
      <c r="AN518" s="64"/>
      <c r="AO518" s="64"/>
      <c r="AP518" s="75">
        <v>109918</v>
      </c>
      <c r="AQ518" s="55" t="b">
        <f t="shared" si="9"/>
        <v>1</v>
      </c>
    </row>
    <row r="519" spans="1:43" ht="26.25" customHeight="1" x14ac:dyDescent="0.15">
      <c r="A519" s="60">
        <v>895</v>
      </c>
      <c r="B519" s="60">
        <v>112460</v>
      </c>
      <c r="C519" s="61" t="s">
        <v>520</v>
      </c>
      <c r="D519" s="61" t="s">
        <v>521</v>
      </c>
      <c r="E519" s="98" t="s">
        <v>4999</v>
      </c>
      <c r="F519" s="62" t="s">
        <v>4594</v>
      </c>
      <c r="G519" s="60">
        <v>3</v>
      </c>
      <c r="H519" s="137"/>
      <c r="I519" s="61" t="s">
        <v>1636</v>
      </c>
      <c r="J519" s="61" t="s">
        <v>49</v>
      </c>
      <c r="K519" s="61" t="s">
        <v>5017</v>
      </c>
      <c r="L519" s="61" t="s">
        <v>51</v>
      </c>
      <c r="M519" s="61" t="s">
        <v>52</v>
      </c>
      <c r="N519" s="61" t="s">
        <v>5018</v>
      </c>
      <c r="O519" s="61" t="s">
        <v>900</v>
      </c>
      <c r="P519" s="61" t="s">
        <v>297</v>
      </c>
      <c r="Q519" s="61" t="s">
        <v>59</v>
      </c>
      <c r="R519" s="61" t="s">
        <v>5019</v>
      </c>
      <c r="S519" s="61" t="s">
        <v>5020</v>
      </c>
      <c r="T519" s="61" t="s">
        <v>59</v>
      </c>
      <c r="U519" s="61" t="s">
        <v>60</v>
      </c>
      <c r="V519" s="61" t="s">
        <v>222</v>
      </c>
      <c r="W519" s="61" t="s">
        <v>4981</v>
      </c>
      <c r="X519" s="61" t="s">
        <v>667</v>
      </c>
      <c r="Y519" s="50" t="s">
        <v>667</v>
      </c>
      <c r="Z519" s="61" t="s">
        <v>59</v>
      </c>
      <c r="AA519" s="61" t="s">
        <v>5021</v>
      </c>
      <c r="AB519" s="61" t="s">
        <v>59</v>
      </c>
      <c r="AC519" s="61" t="s">
        <v>5022</v>
      </c>
      <c r="AD519" s="61" t="s">
        <v>5023</v>
      </c>
      <c r="AE519" s="61" t="s">
        <v>5024</v>
      </c>
      <c r="AF519" s="61" t="s">
        <v>5025</v>
      </c>
      <c r="AG519" s="61" t="s">
        <v>5026</v>
      </c>
      <c r="AH519" s="61" t="s">
        <v>73</v>
      </c>
      <c r="AI519" s="61" t="s">
        <v>5027</v>
      </c>
      <c r="AJ519" s="71" t="s">
        <v>5028</v>
      </c>
      <c r="AK519" s="61" t="s">
        <v>4606</v>
      </c>
      <c r="AL519" s="64" t="s">
        <v>77</v>
      </c>
      <c r="AM519" s="64" t="s">
        <v>78</v>
      </c>
      <c r="AN519" s="64"/>
      <c r="AO519" s="64"/>
      <c r="AP519" s="75">
        <v>112460</v>
      </c>
      <c r="AQ519" s="55" t="b">
        <f t="shared" si="9"/>
        <v>1</v>
      </c>
    </row>
    <row r="520" spans="1:43" ht="26.25" customHeight="1" x14ac:dyDescent="0.15">
      <c r="A520" s="60">
        <v>896</v>
      </c>
      <c r="B520" s="60">
        <v>122749</v>
      </c>
      <c r="C520" s="61" t="s">
        <v>520</v>
      </c>
      <c r="D520" s="61" t="s">
        <v>521</v>
      </c>
      <c r="E520" s="98" t="s">
        <v>4999</v>
      </c>
      <c r="F520" s="62" t="s">
        <v>4594</v>
      </c>
      <c r="G520" s="60">
        <v>4</v>
      </c>
      <c r="H520" s="137"/>
      <c r="I520" s="61" t="s">
        <v>4999</v>
      </c>
      <c r="J520" s="61" t="s">
        <v>49</v>
      </c>
      <c r="K520" s="61" t="s">
        <v>5029</v>
      </c>
      <c r="L520" s="61" t="s">
        <v>51</v>
      </c>
      <c r="M520" s="61" t="s">
        <v>52</v>
      </c>
      <c r="N520" s="61" t="s">
        <v>5030</v>
      </c>
      <c r="O520" s="61" t="s">
        <v>115</v>
      </c>
      <c r="P520" s="61" t="s">
        <v>478</v>
      </c>
      <c r="Q520" s="61" t="s">
        <v>5031</v>
      </c>
      <c r="R520" s="61" t="s">
        <v>237</v>
      </c>
      <c r="S520" s="61" t="s">
        <v>171</v>
      </c>
      <c r="T520" s="61" t="s">
        <v>59</v>
      </c>
      <c r="U520" s="61" t="s">
        <v>60</v>
      </c>
      <c r="V520" s="61" t="s">
        <v>5032</v>
      </c>
      <c r="W520" s="61" t="s">
        <v>5033</v>
      </c>
      <c r="X520" s="61" t="s">
        <v>64</v>
      </c>
      <c r="Y520" s="50" t="s">
        <v>64</v>
      </c>
      <c r="Z520" s="61" t="s">
        <v>65</v>
      </c>
      <c r="AA520" s="61" t="s">
        <v>5034</v>
      </c>
      <c r="AB520" s="61" t="s">
        <v>540</v>
      </c>
      <c r="AC520" s="61" t="s">
        <v>738</v>
      </c>
      <c r="AD520" s="61" t="s">
        <v>5035</v>
      </c>
      <c r="AE520" s="61" t="s">
        <v>5036</v>
      </c>
      <c r="AF520" s="61" t="s">
        <v>4986</v>
      </c>
      <c r="AG520" s="61" t="s">
        <v>5037</v>
      </c>
      <c r="AH520" s="61" t="s">
        <v>73</v>
      </c>
      <c r="AI520" s="61" t="s">
        <v>5038</v>
      </c>
      <c r="AJ520" s="71" t="s">
        <v>5039</v>
      </c>
      <c r="AK520" s="61" t="s">
        <v>4606</v>
      </c>
      <c r="AL520" s="64" t="s">
        <v>77</v>
      </c>
      <c r="AM520" s="64" t="s">
        <v>78</v>
      </c>
      <c r="AN520" s="64"/>
      <c r="AO520" s="64"/>
      <c r="AP520" s="75">
        <v>122749</v>
      </c>
      <c r="AQ520" s="55" t="b">
        <f t="shared" si="9"/>
        <v>1</v>
      </c>
    </row>
    <row r="521" spans="1:43" ht="26.25" customHeight="1" x14ac:dyDescent="0.15">
      <c r="A521" s="60">
        <v>897</v>
      </c>
      <c r="B521" s="60">
        <v>101716</v>
      </c>
      <c r="C521" s="61" t="s">
        <v>520</v>
      </c>
      <c r="D521" s="61" t="s">
        <v>521</v>
      </c>
      <c r="E521" s="98" t="s">
        <v>4999</v>
      </c>
      <c r="F521" s="62" t="s">
        <v>4594</v>
      </c>
      <c r="G521" s="60">
        <v>5</v>
      </c>
      <c r="H521" s="137"/>
      <c r="I521" s="61" t="s">
        <v>4999</v>
      </c>
      <c r="J521" s="61" t="s">
        <v>49</v>
      </c>
      <c r="K521" s="61" t="s">
        <v>5040</v>
      </c>
      <c r="L521" s="61" t="s">
        <v>51</v>
      </c>
      <c r="M521" s="61" t="s">
        <v>1266</v>
      </c>
      <c r="N521" s="61" t="s">
        <v>5041</v>
      </c>
      <c r="O521" s="61" t="s">
        <v>115</v>
      </c>
      <c r="P521" s="61" t="s">
        <v>252</v>
      </c>
      <c r="Q521" s="61" t="s">
        <v>117</v>
      </c>
      <c r="R521" s="61" t="s">
        <v>171</v>
      </c>
      <c r="S521" s="61" t="s">
        <v>171</v>
      </c>
      <c r="T521" s="61" t="s">
        <v>59</v>
      </c>
      <c r="U521" s="61" t="s">
        <v>498</v>
      </c>
      <c r="V521" s="61" t="s">
        <v>222</v>
      </c>
      <c r="W521" s="61" t="s">
        <v>5042</v>
      </c>
      <c r="X521" s="61" t="s">
        <v>345</v>
      </c>
      <c r="Y521" s="50" t="s">
        <v>345</v>
      </c>
      <c r="Z521" s="61" t="s">
        <v>59</v>
      </c>
      <c r="AA521" s="61" t="s">
        <v>4416</v>
      </c>
      <c r="AB521" s="61" t="s">
        <v>5043</v>
      </c>
      <c r="AC521" s="61" t="s">
        <v>738</v>
      </c>
      <c r="AD521" s="61" t="s">
        <v>5044</v>
      </c>
      <c r="AE521" s="61" t="s">
        <v>5045</v>
      </c>
      <c r="AF521" s="61" t="s">
        <v>5046</v>
      </c>
      <c r="AG521" s="61" t="s">
        <v>5047</v>
      </c>
      <c r="AH521" s="61" t="s">
        <v>73</v>
      </c>
      <c r="AI521" s="61" t="s">
        <v>5048</v>
      </c>
      <c r="AJ521" s="71" t="s">
        <v>5049</v>
      </c>
      <c r="AK521" s="61" t="s">
        <v>4606</v>
      </c>
      <c r="AL521" s="64" t="s">
        <v>77</v>
      </c>
      <c r="AM521" s="64" t="s">
        <v>78</v>
      </c>
      <c r="AN521" s="64"/>
      <c r="AO521" s="64"/>
      <c r="AP521" s="75">
        <v>101716</v>
      </c>
      <c r="AQ521" s="55" t="b">
        <f t="shared" si="9"/>
        <v>1</v>
      </c>
    </row>
    <row r="522" spans="1:43" ht="26.25" customHeight="1" x14ac:dyDescent="0.15">
      <c r="A522" s="60">
        <v>898</v>
      </c>
      <c r="B522" s="60">
        <v>127891</v>
      </c>
      <c r="C522" s="61" t="s">
        <v>520</v>
      </c>
      <c r="D522" s="61" t="s">
        <v>521</v>
      </c>
      <c r="E522" s="98" t="s">
        <v>4999</v>
      </c>
      <c r="F522" s="62" t="s">
        <v>4594</v>
      </c>
      <c r="G522" s="60">
        <v>6</v>
      </c>
      <c r="H522" s="137"/>
      <c r="I522" s="61" t="s">
        <v>1636</v>
      </c>
      <c r="J522" s="61" t="s">
        <v>49</v>
      </c>
      <c r="K522" s="61" t="s">
        <v>5050</v>
      </c>
      <c r="L522" s="61" t="s">
        <v>51</v>
      </c>
      <c r="M522" s="61" t="s">
        <v>52</v>
      </c>
      <c r="N522" s="61" t="s">
        <v>5051</v>
      </c>
      <c r="O522" s="61" t="s">
        <v>900</v>
      </c>
      <c r="P522" s="61" t="s">
        <v>284</v>
      </c>
      <c r="Q522" s="61" t="s">
        <v>117</v>
      </c>
      <c r="R522" s="61" t="s">
        <v>85</v>
      </c>
      <c r="S522" s="61" t="s">
        <v>119</v>
      </c>
      <c r="T522" s="61" t="s">
        <v>59</v>
      </c>
      <c r="U522" s="61" t="s">
        <v>60</v>
      </c>
      <c r="V522" s="61" t="s">
        <v>222</v>
      </c>
      <c r="W522" s="61" t="s">
        <v>5052</v>
      </c>
      <c r="X522" s="61" t="s">
        <v>345</v>
      </c>
      <c r="Y522" s="50" t="s">
        <v>667</v>
      </c>
      <c r="Z522" s="61" t="s">
        <v>59</v>
      </c>
      <c r="AA522" s="61" t="s">
        <v>5053</v>
      </c>
      <c r="AB522" s="61" t="s">
        <v>5054</v>
      </c>
      <c r="AC522" s="61" t="s">
        <v>5055</v>
      </c>
      <c r="AD522" s="61" t="s">
        <v>5056</v>
      </c>
      <c r="AE522" s="61" t="s">
        <v>5057</v>
      </c>
      <c r="AF522" s="61" t="s">
        <v>5058</v>
      </c>
      <c r="AG522" s="61" t="s">
        <v>5059</v>
      </c>
      <c r="AH522" s="61" t="s">
        <v>73</v>
      </c>
      <c r="AI522" s="61" t="s">
        <v>5060</v>
      </c>
      <c r="AJ522" s="71" t="s">
        <v>5061</v>
      </c>
      <c r="AK522" s="61" t="s">
        <v>4606</v>
      </c>
      <c r="AL522" s="64" t="s">
        <v>77</v>
      </c>
      <c r="AM522" s="64" t="s">
        <v>78</v>
      </c>
      <c r="AN522" s="64"/>
      <c r="AO522" s="64"/>
      <c r="AP522" s="75">
        <v>127891</v>
      </c>
      <c r="AQ522" s="55" t="b">
        <f t="shared" si="9"/>
        <v>1</v>
      </c>
    </row>
    <row r="523" spans="1:43" ht="26.25" customHeight="1" x14ac:dyDescent="0.15">
      <c r="A523" s="60">
        <v>899</v>
      </c>
      <c r="B523" s="60">
        <v>133071</v>
      </c>
      <c r="C523" s="61" t="s">
        <v>520</v>
      </c>
      <c r="D523" s="61" t="s">
        <v>521</v>
      </c>
      <c r="E523" s="98" t="s">
        <v>4999</v>
      </c>
      <c r="F523" s="62" t="s">
        <v>4594</v>
      </c>
      <c r="G523" s="60">
        <v>7</v>
      </c>
      <c r="H523" s="137"/>
      <c r="I523" s="61" t="s">
        <v>4999</v>
      </c>
      <c r="J523" s="61" t="s">
        <v>49</v>
      </c>
      <c r="K523" s="61" t="s">
        <v>5062</v>
      </c>
      <c r="L523" s="61" t="s">
        <v>51</v>
      </c>
      <c r="M523" s="61" t="s">
        <v>52</v>
      </c>
      <c r="N523" s="61" t="s">
        <v>5063</v>
      </c>
      <c r="O523" s="61" t="s">
        <v>115</v>
      </c>
      <c r="P523" s="61" t="s">
        <v>137</v>
      </c>
      <c r="Q523" s="61" t="s">
        <v>59</v>
      </c>
      <c r="R523" s="61" t="s">
        <v>253</v>
      </c>
      <c r="S523" s="61" t="s">
        <v>119</v>
      </c>
      <c r="T523" s="61" t="s">
        <v>59</v>
      </c>
      <c r="U523" s="61" t="s">
        <v>60</v>
      </c>
      <c r="V523" s="61" t="s">
        <v>222</v>
      </c>
      <c r="W523" s="61" t="s">
        <v>5064</v>
      </c>
      <c r="X523" s="61" t="s">
        <v>345</v>
      </c>
      <c r="Y523" s="50" t="s">
        <v>345</v>
      </c>
      <c r="Z523" s="61" t="s">
        <v>59</v>
      </c>
      <c r="AA523" s="61" t="s">
        <v>5065</v>
      </c>
      <c r="AB523" s="61" t="s">
        <v>5066</v>
      </c>
      <c r="AC523" s="61" t="s">
        <v>830</v>
      </c>
      <c r="AD523" s="61" t="s">
        <v>5067</v>
      </c>
      <c r="AE523" s="61" t="s">
        <v>5068</v>
      </c>
      <c r="AF523" s="61" t="s">
        <v>4847</v>
      </c>
      <c r="AG523" s="61" t="s">
        <v>5069</v>
      </c>
      <c r="AH523" s="61" t="s">
        <v>73</v>
      </c>
      <c r="AI523" s="61" t="s">
        <v>5070</v>
      </c>
      <c r="AJ523" s="71" t="s">
        <v>5071</v>
      </c>
      <c r="AK523" s="61" t="s">
        <v>4606</v>
      </c>
      <c r="AL523" s="64" t="s">
        <v>77</v>
      </c>
      <c r="AM523" s="64" t="s">
        <v>78</v>
      </c>
      <c r="AN523" s="64"/>
      <c r="AO523" s="64"/>
      <c r="AP523" s="75">
        <v>133071</v>
      </c>
      <c r="AQ523" s="55" t="b">
        <f t="shared" si="9"/>
        <v>1</v>
      </c>
    </row>
    <row r="524" spans="1:43" ht="26.25" customHeight="1" x14ac:dyDescent="0.15">
      <c r="A524" s="60">
        <v>900</v>
      </c>
      <c r="B524" s="60">
        <v>131097</v>
      </c>
      <c r="C524" s="61" t="s">
        <v>520</v>
      </c>
      <c r="D524" s="61" t="s">
        <v>521</v>
      </c>
      <c r="E524" s="98" t="s">
        <v>4999</v>
      </c>
      <c r="F524" s="62" t="s">
        <v>4594</v>
      </c>
      <c r="G524" s="60">
        <v>8</v>
      </c>
      <c r="H524" s="137"/>
      <c r="I524" s="61" t="s">
        <v>4808</v>
      </c>
      <c r="J524" s="61" t="s">
        <v>49</v>
      </c>
      <c r="K524" s="61" t="s">
        <v>5072</v>
      </c>
      <c r="L524" s="61" t="s">
        <v>51</v>
      </c>
      <c r="M524" s="61" t="s">
        <v>52</v>
      </c>
      <c r="N524" s="61" t="s">
        <v>5073</v>
      </c>
      <c r="O524" s="61" t="s">
        <v>115</v>
      </c>
      <c r="P524" s="61" t="s">
        <v>341</v>
      </c>
      <c r="Q524" s="61" t="s">
        <v>117</v>
      </c>
      <c r="R524" s="61" t="s">
        <v>4282</v>
      </c>
      <c r="S524" s="61" t="s">
        <v>452</v>
      </c>
      <c r="T524" s="61" t="s">
        <v>59</v>
      </c>
      <c r="U524" s="61" t="s">
        <v>5074</v>
      </c>
      <c r="V524" s="61" t="s">
        <v>222</v>
      </c>
      <c r="W524" s="61" t="s">
        <v>1763</v>
      </c>
      <c r="X524" s="61" t="s">
        <v>64</v>
      </c>
      <c r="Y524" s="50" t="s">
        <v>345</v>
      </c>
      <c r="Z524" s="61" t="s">
        <v>59</v>
      </c>
      <c r="AA524" s="61" t="s">
        <v>4943</v>
      </c>
      <c r="AB524" s="61" t="s">
        <v>1491</v>
      </c>
      <c r="AC524" s="61" t="s">
        <v>348</v>
      </c>
      <c r="AD524" s="61" t="s">
        <v>5056</v>
      </c>
      <c r="AE524" s="61" t="s">
        <v>5057</v>
      </c>
      <c r="AF524" s="61" t="s">
        <v>5075</v>
      </c>
      <c r="AG524" s="61" t="s">
        <v>5076</v>
      </c>
      <c r="AH524" s="61" t="s">
        <v>73</v>
      </c>
      <c r="AI524" s="61" t="s">
        <v>5077</v>
      </c>
      <c r="AJ524" s="71" t="s">
        <v>5078</v>
      </c>
      <c r="AK524" s="61" t="s">
        <v>4606</v>
      </c>
      <c r="AL524" s="64" t="s">
        <v>77</v>
      </c>
      <c r="AM524" s="64" t="s">
        <v>78</v>
      </c>
      <c r="AN524" s="64"/>
      <c r="AO524" s="64"/>
      <c r="AP524" s="75">
        <v>131097</v>
      </c>
      <c r="AQ524" s="55" t="b">
        <f t="shared" si="9"/>
        <v>1</v>
      </c>
    </row>
    <row r="525" spans="1:43" ht="26.25" customHeight="1" x14ac:dyDescent="0.15">
      <c r="A525" s="60">
        <v>901</v>
      </c>
      <c r="B525" s="60">
        <v>124797</v>
      </c>
      <c r="C525" s="61" t="s">
        <v>520</v>
      </c>
      <c r="D525" s="61" t="s">
        <v>521</v>
      </c>
      <c r="E525" s="98" t="s">
        <v>4999</v>
      </c>
      <c r="F525" s="62" t="s">
        <v>4594</v>
      </c>
      <c r="G525" s="60">
        <v>9</v>
      </c>
      <c r="H525" s="137"/>
      <c r="I525" s="61" t="s">
        <v>4808</v>
      </c>
      <c r="J525" s="61" t="s">
        <v>49</v>
      </c>
      <c r="K525" s="61" t="s">
        <v>5079</v>
      </c>
      <c r="L525" s="61" t="s">
        <v>51</v>
      </c>
      <c r="M525" s="61" t="s">
        <v>52</v>
      </c>
      <c r="N525" s="61" t="s">
        <v>1646</v>
      </c>
      <c r="O525" s="61" t="s">
        <v>115</v>
      </c>
      <c r="P525" s="61" t="s">
        <v>634</v>
      </c>
      <c r="Q525" s="61" t="s">
        <v>59</v>
      </c>
      <c r="R525" s="61" t="s">
        <v>1164</v>
      </c>
      <c r="S525" s="61" t="s">
        <v>58</v>
      </c>
      <c r="T525" s="61" t="s">
        <v>59</v>
      </c>
      <c r="U525" s="61" t="s">
        <v>498</v>
      </c>
      <c r="V525" s="61" t="s">
        <v>222</v>
      </c>
      <c r="W525" s="61" t="s">
        <v>374</v>
      </c>
      <c r="X525" s="61" t="s">
        <v>345</v>
      </c>
      <c r="Y525" s="50" t="s">
        <v>345</v>
      </c>
      <c r="Z525" s="61" t="s">
        <v>59</v>
      </c>
      <c r="AA525" s="61" t="s">
        <v>5080</v>
      </c>
      <c r="AB525" s="61" t="s">
        <v>528</v>
      </c>
      <c r="AC525" s="61" t="s">
        <v>5081</v>
      </c>
      <c r="AD525" s="61" t="s">
        <v>5082</v>
      </c>
      <c r="AE525" s="61" t="s">
        <v>5083</v>
      </c>
      <c r="AF525" s="61" t="s">
        <v>5084</v>
      </c>
      <c r="AG525" s="61" t="s">
        <v>5085</v>
      </c>
      <c r="AH525" s="61" t="s">
        <v>73</v>
      </c>
      <c r="AI525" s="61" t="s">
        <v>5086</v>
      </c>
      <c r="AJ525" s="71" t="s">
        <v>5087</v>
      </c>
      <c r="AK525" s="61" t="s">
        <v>4606</v>
      </c>
      <c r="AL525" s="64" t="s">
        <v>77</v>
      </c>
      <c r="AM525" s="64" t="s">
        <v>78</v>
      </c>
      <c r="AN525" s="64"/>
      <c r="AO525" s="64"/>
      <c r="AP525" s="75">
        <v>124797</v>
      </c>
      <c r="AQ525" s="55" t="b">
        <f t="shared" si="9"/>
        <v>1</v>
      </c>
    </row>
    <row r="526" spans="1:43" ht="26.25" customHeight="1" x14ac:dyDescent="0.15">
      <c r="A526" s="60">
        <v>902</v>
      </c>
      <c r="B526" s="80">
        <v>103191</v>
      </c>
      <c r="C526" s="81" t="s">
        <v>520</v>
      </c>
      <c r="D526" s="81" t="s">
        <v>521</v>
      </c>
      <c r="E526" s="108" t="s">
        <v>4999</v>
      </c>
      <c r="F526" s="62" t="s">
        <v>4594</v>
      </c>
      <c r="G526" s="60">
        <v>10</v>
      </c>
      <c r="H526" s="64"/>
      <c r="I526" s="81" t="s">
        <v>4999</v>
      </c>
      <c r="J526" s="81"/>
      <c r="K526" s="81" t="s">
        <v>5088</v>
      </c>
      <c r="L526" s="81" t="s">
        <v>217</v>
      </c>
      <c r="M526" s="81" t="s">
        <v>52</v>
      </c>
      <c r="N526" s="81" t="s">
        <v>5089</v>
      </c>
      <c r="O526" s="81" t="s">
        <v>115</v>
      </c>
      <c r="P526" s="81" t="s">
        <v>284</v>
      </c>
      <c r="Q526" s="81" t="s">
        <v>59</v>
      </c>
      <c r="R526" s="81" t="s">
        <v>556</v>
      </c>
      <c r="S526" s="81" t="s">
        <v>986</v>
      </c>
      <c r="T526" s="81" t="s">
        <v>59</v>
      </c>
      <c r="U526" s="81" t="s">
        <v>173</v>
      </c>
      <c r="V526" s="81" t="s">
        <v>222</v>
      </c>
      <c r="W526" s="81" t="s">
        <v>2393</v>
      </c>
      <c r="X526" s="81" t="s">
        <v>345</v>
      </c>
      <c r="Y526" s="52" t="s">
        <v>345</v>
      </c>
      <c r="Z526" s="81" t="s">
        <v>59</v>
      </c>
      <c r="AA526" s="81" t="s">
        <v>4449</v>
      </c>
      <c r="AB526" s="81" t="s">
        <v>540</v>
      </c>
      <c r="AC526" s="81" t="s">
        <v>1962</v>
      </c>
      <c r="AD526" s="81" t="s">
        <v>4845</v>
      </c>
      <c r="AE526" s="81" t="s">
        <v>4846</v>
      </c>
      <c r="AF526" s="81" t="s">
        <v>4510</v>
      </c>
      <c r="AG526" s="81" t="s">
        <v>5090</v>
      </c>
      <c r="AH526" s="81" t="s">
        <v>73</v>
      </c>
      <c r="AI526" s="81" t="s">
        <v>5091</v>
      </c>
      <c r="AJ526" s="82" t="s">
        <v>5092</v>
      </c>
      <c r="AK526" s="61" t="s">
        <v>4606</v>
      </c>
      <c r="AL526" s="64" t="s">
        <v>77</v>
      </c>
      <c r="AM526" s="64" t="s">
        <v>78</v>
      </c>
      <c r="AN526" s="64"/>
      <c r="AO526" s="64"/>
      <c r="AP526" s="75">
        <v>103191</v>
      </c>
      <c r="AQ526" s="55" t="b">
        <f t="shared" si="9"/>
        <v>1</v>
      </c>
    </row>
    <row r="527" spans="1:43" ht="26.25" customHeight="1" x14ac:dyDescent="0.15">
      <c r="A527" s="60">
        <v>903</v>
      </c>
      <c r="B527" s="60">
        <v>112303</v>
      </c>
      <c r="C527" s="61" t="s">
        <v>520</v>
      </c>
      <c r="D527" s="61" t="s">
        <v>521</v>
      </c>
      <c r="E527" s="98" t="s">
        <v>5093</v>
      </c>
      <c r="F527" s="98" t="s">
        <v>5094</v>
      </c>
      <c r="G527" s="60">
        <v>3</v>
      </c>
      <c r="H527" s="137"/>
      <c r="I527" s="61" t="s">
        <v>5095</v>
      </c>
      <c r="J527" s="61" t="s">
        <v>49</v>
      </c>
      <c r="K527" s="61" t="s">
        <v>5096</v>
      </c>
      <c r="L527" s="61" t="s">
        <v>51</v>
      </c>
      <c r="M527" s="61" t="s">
        <v>52</v>
      </c>
      <c r="N527" s="61" t="s">
        <v>5097</v>
      </c>
      <c r="O527" s="61" t="s">
        <v>900</v>
      </c>
      <c r="P527" s="61" t="s">
        <v>594</v>
      </c>
      <c r="Q527" s="61" t="s">
        <v>594</v>
      </c>
      <c r="R527" s="61" t="s">
        <v>2361</v>
      </c>
      <c r="S527" s="61" t="s">
        <v>452</v>
      </c>
      <c r="T527" s="61" t="s">
        <v>59</v>
      </c>
      <c r="U527" s="61" t="s">
        <v>498</v>
      </c>
      <c r="V527" s="61" t="s">
        <v>1709</v>
      </c>
      <c r="W527" s="61" t="s">
        <v>5098</v>
      </c>
      <c r="X527" s="61" t="s">
        <v>345</v>
      </c>
      <c r="Y527" s="50" t="s">
        <v>345</v>
      </c>
      <c r="Z527" s="61" t="s">
        <v>59</v>
      </c>
      <c r="AA527" s="61" t="s">
        <v>759</v>
      </c>
      <c r="AB527" s="61" t="s">
        <v>1434</v>
      </c>
      <c r="AC527" s="61" t="s">
        <v>1106</v>
      </c>
      <c r="AD527" s="61" t="s">
        <v>638</v>
      </c>
      <c r="AE527" s="61" t="s">
        <v>520</v>
      </c>
      <c r="AF527" s="61" t="s">
        <v>1494</v>
      </c>
      <c r="AG527" s="61" t="s">
        <v>5099</v>
      </c>
      <c r="AH527" s="61" t="s">
        <v>73</v>
      </c>
      <c r="AI527" s="61" t="s">
        <v>5100</v>
      </c>
      <c r="AJ527" s="71" t="s">
        <v>5101</v>
      </c>
      <c r="AK527" s="61" t="s">
        <v>4606</v>
      </c>
      <c r="AL527" s="64" t="s">
        <v>77</v>
      </c>
      <c r="AM527" s="64" t="s">
        <v>78</v>
      </c>
      <c r="AN527" s="64"/>
      <c r="AO527" s="64"/>
      <c r="AP527" s="75">
        <v>112303</v>
      </c>
      <c r="AQ527" s="55" t="b">
        <f t="shared" si="9"/>
        <v>1</v>
      </c>
    </row>
    <row r="528" spans="1:43" ht="26.25" customHeight="1" x14ac:dyDescent="0.15">
      <c r="A528" s="60">
        <v>904</v>
      </c>
      <c r="B528" s="60">
        <v>129255</v>
      </c>
      <c r="C528" s="61" t="s">
        <v>520</v>
      </c>
      <c r="D528" s="61" t="s">
        <v>521</v>
      </c>
      <c r="E528" s="98" t="s">
        <v>5093</v>
      </c>
      <c r="F528" s="98" t="s">
        <v>5094</v>
      </c>
      <c r="G528" s="60">
        <v>4</v>
      </c>
      <c r="H528" s="137"/>
      <c r="I528" s="61" t="s">
        <v>4859</v>
      </c>
      <c r="J528" s="61" t="s">
        <v>49</v>
      </c>
      <c r="K528" s="61" t="s">
        <v>5102</v>
      </c>
      <c r="L528" s="61" t="s">
        <v>51</v>
      </c>
      <c r="M528" s="61" t="s">
        <v>52</v>
      </c>
      <c r="N528" s="61" t="s">
        <v>5103</v>
      </c>
      <c r="O528" s="61" t="s">
        <v>900</v>
      </c>
      <c r="P528" s="61" t="s">
        <v>252</v>
      </c>
      <c r="Q528" s="61" t="s">
        <v>252</v>
      </c>
      <c r="R528" s="61" t="s">
        <v>237</v>
      </c>
      <c r="S528" s="61" t="s">
        <v>254</v>
      </c>
      <c r="T528" s="61" t="s">
        <v>59</v>
      </c>
      <c r="U528" s="61" t="s">
        <v>498</v>
      </c>
      <c r="V528" s="61" t="s">
        <v>3097</v>
      </c>
      <c r="W528" s="61" t="s">
        <v>59</v>
      </c>
      <c r="X528" s="61" t="s">
        <v>345</v>
      </c>
      <c r="Y528" s="50" t="s">
        <v>345</v>
      </c>
      <c r="Z528" s="61" t="s">
        <v>59</v>
      </c>
      <c r="AA528" s="61" t="s">
        <v>586</v>
      </c>
      <c r="AB528" s="61" t="s">
        <v>59</v>
      </c>
      <c r="AC528" s="61" t="s">
        <v>5104</v>
      </c>
      <c r="AD528" s="61" t="s">
        <v>3984</v>
      </c>
      <c r="AE528" s="61" t="s">
        <v>549</v>
      </c>
      <c r="AF528" s="61" t="s">
        <v>1503</v>
      </c>
      <c r="AG528" s="61" t="s">
        <v>5105</v>
      </c>
      <c r="AH528" s="61" t="s">
        <v>73</v>
      </c>
      <c r="AI528" s="61" t="s">
        <v>5106</v>
      </c>
      <c r="AJ528" s="71" t="s">
        <v>5107</v>
      </c>
      <c r="AK528" s="61" t="s">
        <v>4606</v>
      </c>
      <c r="AL528" s="64" t="s">
        <v>77</v>
      </c>
      <c r="AM528" s="64" t="s">
        <v>78</v>
      </c>
      <c r="AN528" s="64"/>
      <c r="AO528" s="64"/>
      <c r="AP528" s="75">
        <v>129255</v>
      </c>
      <c r="AQ528" s="55" t="b">
        <f t="shared" si="9"/>
        <v>1</v>
      </c>
    </row>
    <row r="529" spans="1:43" ht="26.25" customHeight="1" x14ac:dyDescent="0.15">
      <c r="A529" s="60">
        <v>905</v>
      </c>
      <c r="B529" s="60">
        <v>131002</v>
      </c>
      <c r="C529" s="61" t="s">
        <v>520</v>
      </c>
      <c r="D529" s="61" t="s">
        <v>521</v>
      </c>
      <c r="E529" s="98" t="s">
        <v>5093</v>
      </c>
      <c r="F529" s="98" t="s">
        <v>5094</v>
      </c>
      <c r="G529" s="60">
        <v>5</v>
      </c>
      <c r="H529" s="137"/>
      <c r="I529" s="61" t="s">
        <v>5095</v>
      </c>
      <c r="J529" s="61" t="s">
        <v>80</v>
      </c>
      <c r="K529" s="61" t="s">
        <v>5108</v>
      </c>
      <c r="L529" s="61" t="s">
        <v>51</v>
      </c>
      <c r="M529" s="61" t="s">
        <v>52</v>
      </c>
      <c r="N529" s="61" t="s">
        <v>2895</v>
      </c>
      <c r="O529" s="61" t="s">
        <v>900</v>
      </c>
      <c r="P529" s="61" t="s">
        <v>2573</v>
      </c>
      <c r="Q529" s="61" t="s">
        <v>2573</v>
      </c>
      <c r="R529" s="61" t="s">
        <v>1127</v>
      </c>
      <c r="S529" s="61" t="s">
        <v>452</v>
      </c>
      <c r="T529" s="61" t="s">
        <v>59</v>
      </c>
      <c r="U529" s="61" t="s">
        <v>60</v>
      </c>
      <c r="V529" s="61" t="s">
        <v>5109</v>
      </c>
      <c r="W529" s="61" t="s">
        <v>1503</v>
      </c>
      <c r="X529" s="61" t="s">
        <v>345</v>
      </c>
      <c r="Y529" s="50" t="s">
        <v>345</v>
      </c>
      <c r="Z529" s="61" t="s">
        <v>59</v>
      </c>
      <c r="AA529" s="61" t="s">
        <v>1501</v>
      </c>
      <c r="AB529" s="61" t="s">
        <v>1434</v>
      </c>
      <c r="AC529" s="61" t="s">
        <v>3701</v>
      </c>
      <c r="AD529" s="61" t="s">
        <v>5110</v>
      </c>
      <c r="AE529" s="61" t="s">
        <v>627</v>
      </c>
      <c r="AF529" s="61" t="s">
        <v>1503</v>
      </c>
      <c r="AG529" s="61" t="s">
        <v>5111</v>
      </c>
      <c r="AH529" s="61" t="s">
        <v>73</v>
      </c>
      <c r="AI529" s="61" t="s">
        <v>5112</v>
      </c>
      <c r="AJ529" s="71" t="s">
        <v>5113</v>
      </c>
      <c r="AK529" s="61" t="s">
        <v>4606</v>
      </c>
      <c r="AL529" s="64" t="s">
        <v>77</v>
      </c>
      <c r="AM529" s="64" t="s">
        <v>78</v>
      </c>
      <c r="AN529" s="64"/>
      <c r="AO529" s="64"/>
      <c r="AP529" s="75">
        <v>131002</v>
      </c>
      <c r="AQ529" s="55" t="b">
        <f t="shared" si="9"/>
        <v>1</v>
      </c>
    </row>
    <row r="530" spans="1:43" ht="26.25" customHeight="1" x14ac:dyDescent="0.15">
      <c r="A530" s="60">
        <v>906</v>
      </c>
      <c r="B530" s="60">
        <v>129016</v>
      </c>
      <c r="C530" s="61" t="s">
        <v>520</v>
      </c>
      <c r="D530" s="61" t="s">
        <v>521</v>
      </c>
      <c r="E530" s="98" t="s">
        <v>5093</v>
      </c>
      <c r="F530" s="98" t="s">
        <v>5094</v>
      </c>
      <c r="G530" s="60">
        <v>6</v>
      </c>
      <c r="H530" s="137"/>
      <c r="I530" s="61" t="s">
        <v>5114</v>
      </c>
      <c r="J530" s="61" t="s">
        <v>49</v>
      </c>
      <c r="K530" s="61" t="s">
        <v>5115</v>
      </c>
      <c r="L530" s="61" t="s">
        <v>51</v>
      </c>
      <c r="M530" s="61" t="s">
        <v>52</v>
      </c>
      <c r="N530" s="61" t="s">
        <v>5116</v>
      </c>
      <c r="O530" s="61" t="s">
        <v>900</v>
      </c>
      <c r="P530" s="61" t="s">
        <v>594</v>
      </c>
      <c r="Q530" s="61" t="s">
        <v>594</v>
      </c>
      <c r="R530" s="61" t="s">
        <v>1127</v>
      </c>
      <c r="S530" s="61" t="s">
        <v>916</v>
      </c>
      <c r="T530" s="61" t="s">
        <v>613</v>
      </c>
      <c r="U530" s="61" t="s">
        <v>498</v>
      </c>
      <c r="V530" s="61" t="s">
        <v>1981</v>
      </c>
      <c r="W530" s="61" t="s">
        <v>5117</v>
      </c>
      <c r="X530" s="61" t="s">
        <v>345</v>
      </c>
      <c r="Y530" s="50" t="s">
        <v>345</v>
      </c>
      <c r="Z530" s="61" t="s">
        <v>59</v>
      </c>
      <c r="AA530" s="61" t="s">
        <v>5118</v>
      </c>
      <c r="AB530" s="61" t="s">
        <v>1434</v>
      </c>
      <c r="AC530" s="61" t="s">
        <v>1368</v>
      </c>
      <c r="AD530" s="61" t="s">
        <v>5119</v>
      </c>
      <c r="AE530" s="61" t="s">
        <v>5120</v>
      </c>
      <c r="AF530" s="61" t="s">
        <v>1494</v>
      </c>
      <c r="AG530" s="61" t="s">
        <v>5121</v>
      </c>
      <c r="AH530" s="61" t="s">
        <v>73</v>
      </c>
      <c r="AI530" s="61" t="s">
        <v>5122</v>
      </c>
      <c r="AJ530" s="71" t="s">
        <v>5123</v>
      </c>
      <c r="AK530" s="61" t="s">
        <v>4606</v>
      </c>
      <c r="AL530" s="64" t="s">
        <v>77</v>
      </c>
      <c r="AM530" s="64" t="s">
        <v>78</v>
      </c>
      <c r="AN530" s="64"/>
      <c r="AO530" s="64"/>
      <c r="AP530" s="75">
        <v>129016</v>
      </c>
      <c r="AQ530" s="55" t="b">
        <f t="shared" si="9"/>
        <v>1</v>
      </c>
    </row>
    <row r="531" spans="1:43" ht="26.25" customHeight="1" x14ac:dyDescent="0.15">
      <c r="A531" s="60">
        <v>907</v>
      </c>
      <c r="B531" s="60">
        <v>127980</v>
      </c>
      <c r="C531" s="61" t="s">
        <v>520</v>
      </c>
      <c r="D531" s="61" t="s">
        <v>521</v>
      </c>
      <c r="E531" s="98" t="s">
        <v>5093</v>
      </c>
      <c r="F531" s="98" t="s">
        <v>5094</v>
      </c>
      <c r="G531" s="60">
        <v>7</v>
      </c>
      <c r="H531" s="137"/>
      <c r="I531" s="61" t="s">
        <v>4670</v>
      </c>
      <c r="J531" s="61" t="s">
        <v>49</v>
      </c>
      <c r="K531" s="61" t="s">
        <v>5124</v>
      </c>
      <c r="L531" s="61" t="s">
        <v>51</v>
      </c>
      <c r="M531" s="61" t="s">
        <v>52</v>
      </c>
      <c r="N531" s="61" t="s">
        <v>5125</v>
      </c>
      <c r="O531" s="61" t="s">
        <v>900</v>
      </c>
      <c r="P531" s="61" t="s">
        <v>132</v>
      </c>
      <c r="Q531" s="61" t="s">
        <v>117</v>
      </c>
      <c r="R531" s="61" t="s">
        <v>118</v>
      </c>
      <c r="S531" s="61" t="s">
        <v>452</v>
      </c>
      <c r="T531" s="61" t="s">
        <v>59</v>
      </c>
      <c r="U531" s="61" t="s">
        <v>498</v>
      </c>
      <c r="V531" s="61" t="s">
        <v>2298</v>
      </c>
      <c r="W531" s="61" t="s">
        <v>374</v>
      </c>
      <c r="X531" s="61" t="s">
        <v>64</v>
      </c>
      <c r="Y531" s="50" t="s">
        <v>64</v>
      </c>
      <c r="Z531" s="61" t="s">
        <v>65</v>
      </c>
      <c r="AA531" s="61" t="s">
        <v>4729</v>
      </c>
      <c r="AB531" s="61" t="s">
        <v>540</v>
      </c>
      <c r="AC531" s="61" t="s">
        <v>989</v>
      </c>
      <c r="AD531" s="61" t="s">
        <v>5126</v>
      </c>
      <c r="AE531" s="61" t="s">
        <v>430</v>
      </c>
      <c r="AF531" s="61" t="s">
        <v>2146</v>
      </c>
      <c r="AG531" s="61" t="s">
        <v>5127</v>
      </c>
      <c r="AH531" s="61" t="s">
        <v>73</v>
      </c>
      <c r="AI531" s="61" t="s">
        <v>5128</v>
      </c>
      <c r="AJ531" s="71" t="s">
        <v>5129</v>
      </c>
      <c r="AK531" s="61" t="s">
        <v>4606</v>
      </c>
      <c r="AL531" s="64" t="s">
        <v>77</v>
      </c>
      <c r="AM531" s="64" t="s">
        <v>78</v>
      </c>
      <c r="AN531" s="64"/>
      <c r="AO531" s="64"/>
      <c r="AP531" s="75">
        <v>127980</v>
      </c>
      <c r="AQ531" s="55" t="b">
        <f t="shared" si="9"/>
        <v>1</v>
      </c>
    </row>
    <row r="532" spans="1:43" ht="26.25" customHeight="1" x14ac:dyDescent="0.15">
      <c r="A532" s="60">
        <v>908</v>
      </c>
      <c r="B532" s="60">
        <v>122791</v>
      </c>
      <c r="C532" s="61" t="s">
        <v>520</v>
      </c>
      <c r="D532" s="61" t="s">
        <v>521</v>
      </c>
      <c r="E532" s="98" t="s">
        <v>5093</v>
      </c>
      <c r="F532" s="98" t="s">
        <v>5094</v>
      </c>
      <c r="G532" s="60">
        <v>8</v>
      </c>
      <c r="H532" s="137"/>
      <c r="I532" s="61" t="s">
        <v>4650</v>
      </c>
      <c r="J532" s="61" t="s">
        <v>49</v>
      </c>
      <c r="K532" s="61" t="s">
        <v>5130</v>
      </c>
      <c r="L532" s="61" t="s">
        <v>51</v>
      </c>
      <c r="M532" s="61" t="s">
        <v>52</v>
      </c>
      <c r="N532" s="61" t="s">
        <v>5131</v>
      </c>
      <c r="O532" s="61" t="s">
        <v>54</v>
      </c>
      <c r="P532" s="61" t="s">
        <v>5132</v>
      </c>
      <c r="Q532" s="61" t="s">
        <v>5132</v>
      </c>
      <c r="R532" s="61" t="s">
        <v>187</v>
      </c>
      <c r="S532" s="61" t="s">
        <v>974</v>
      </c>
      <c r="T532" s="61" t="s">
        <v>59</v>
      </c>
      <c r="U532" s="61" t="s">
        <v>498</v>
      </c>
      <c r="V532" s="61" t="s">
        <v>3924</v>
      </c>
      <c r="W532" s="61" t="s">
        <v>5133</v>
      </c>
      <c r="X532" s="61" t="s">
        <v>64</v>
      </c>
      <c r="Y532" s="50" t="s">
        <v>345</v>
      </c>
      <c r="Z532" s="61" t="s">
        <v>59</v>
      </c>
      <c r="AA532" s="61" t="s">
        <v>5118</v>
      </c>
      <c r="AB532" s="61" t="s">
        <v>1434</v>
      </c>
      <c r="AC532" s="61" t="s">
        <v>1785</v>
      </c>
      <c r="AD532" s="61" t="s">
        <v>1398</v>
      </c>
      <c r="AE532" s="61" t="s">
        <v>4636</v>
      </c>
      <c r="AF532" s="61" t="s">
        <v>1613</v>
      </c>
      <c r="AG532" s="61" t="s">
        <v>5134</v>
      </c>
      <c r="AH532" s="61" t="s">
        <v>73</v>
      </c>
      <c r="AI532" s="61" t="s">
        <v>5135</v>
      </c>
      <c r="AJ532" s="71" t="s">
        <v>5136</v>
      </c>
      <c r="AK532" s="61" t="s">
        <v>4606</v>
      </c>
      <c r="AL532" s="64" t="s">
        <v>77</v>
      </c>
      <c r="AM532" s="64" t="s">
        <v>78</v>
      </c>
      <c r="AN532" s="64"/>
      <c r="AO532" s="64"/>
      <c r="AP532" s="75">
        <v>122791</v>
      </c>
      <c r="AQ532" s="55" t="b">
        <f t="shared" si="9"/>
        <v>1</v>
      </c>
    </row>
    <row r="533" spans="1:43" ht="26.25" customHeight="1" x14ac:dyDescent="0.15">
      <c r="A533" s="60">
        <v>909</v>
      </c>
      <c r="B533" s="60">
        <v>129283</v>
      </c>
      <c r="C533" s="61" t="s">
        <v>520</v>
      </c>
      <c r="D533" s="61" t="s">
        <v>521</v>
      </c>
      <c r="E533" s="98" t="s">
        <v>5093</v>
      </c>
      <c r="F533" s="98" t="s">
        <v>5094</v>
      </c>
      <c r="G533" s="60">
        <v>9</v>
      </c>
      <c r="H533" s="137"/>
      <c r="I533" s="61" t="s">
        <v>5114</v>
      </c>
      <c r="J533" s="61" t="s">
        <v>49</v>
      </c>
      <c r="K533" s="61" t="s">
        <v>5137</v>
      </c>
      <c r="L533" s="61" t="s">
        <v>51</v>
      </c>
      <c r="M533" s="61" t="s">
        <v>52</v>
      </c>
      <c r="N533" s="61" t="s">
        <v>5138</v>
      </c>
      <c r="O533" s="61" t="s">
        <v>900</v>
      </c>
      <c r="P533" s="61" t="s">
        <v>594</v>
      </c>
      <c r="Q533" s="61" t="s">
        <v>594</v>
      </c>
      <c r="R533" s="61" t="s">
        <v>205</v>
      </c>
      <c r="S533" s="61" t="s">
        <v>119</v>
      </c>
      <c r="T533" s="61" t="s">
        <v>59</v>
      </c>
      <c r="U533" s="61" t="s">
        <v>498</v>
      </c>
      <c r="V533" s="61" t="s">
        <v>5139</v>
      </c>
      <c r="W533" s="61" t="s">
        <v>5117</v>
      </c>
      <c r="X533" s="61" t="s">
        <v>345</v>
      </c>
      <c r="Y533" s="50" t="s">
        <v>345</v>
      </c>
      <c r="Z533" s="61" t="s">
        <v>59</v>
      </c>
      <c r="AA533" s="61" t="s">
        <v>5118</v>
      </c>
      <c r="AB533" s="61" t="s">
        <v>1434</v>
      </c>
      <c r="AC533" s="61" t="s">
        <v>1368</v>
      </c>
      <c r="AD533" s="61" t="s">
        <v>5119</v>
      </c>
      <c r="AE533" s="61" t="s">
        <v>5120</v>
      </c>
      <c r="AF533" s="61" t="s">
        <v>1494</v>
      </c>
      <c r="AG533" s="61" t="s">
        <v>5140</v>
      </c>
      <c r="AH533" s="61" t="s">
        <v>73</v>
      </c>
      <c r="AI533" s="61" t="s">
        <v>5141</v>
      </c>
      <c r="AJ533" s="71" t="s">
        <v>5142</v>
      </c>
      <c r="AK533" s="61" t="s">
        <v>4606</v>
      </c>
      <c r="AL533" s="64" t="s">
        <v>77</v>
      </c>
      <c r="AM533" s="64" t="s">
        <v>78</v>
      </c>
      <c r="AN533" s="64"/>
      <c r="AO533" s="64"/>
      <c r="AP533" s="75">
        <v>129283</v>
      </c>
      <c r="AQ533" s="55" t="b">
        <f t="shared" si="9"/>
        <v>1</v>
      </c>
    </row>
    <row r="534" spans="1:43" ht="26.25" customHeight="1" x14ac:dyDescent="0.15">
      <c r="A534" s="60">
        <v>910</v>
      </c>
      <c r="B534" s="60">
        <v>130971</v>
      </c>
      <c r="C534" s="61" t="s">
        <v>520</v>
      </c>
      <c r="D534" s="61" t="s">
        <v>521</v>
      </c>
      <c r="E534" s="98" t="s">
        <v>5093</v>
      </c>
      <c r="F534" s="98" t="s">
        <v>5094</v>
      </c>
      <c r="G534" s="60">
        <v>10</v>
      </c>
      <c r="H534" s="137"/>
      <c r="I534" s="61" t="s">
        <v>5095</v>
      </c>
      <c r="J534" s="61" t="s">
        <v>49</v>
      </c>
      <c r="K534" s="61" t="s">
        <v>5143</v>
      </c>
      <c r="L534" s="61" t="s">
        <v>51</v>
      </c>
      <c r="M534" s="61" t="s">
        <v>52</v>
      </c>
      <c r="N534" s="61" t="s">
        <v>5144</v>
      </c>
      <c r="O534" s="61" t="s">
        <v>115</v>
      </c>
      <c r="P534" s="61" t="s">
        <v>1357</v>
      </c>
      <c r="Q534" s="61" t="s">
        <v>1357</v>
      </c>
      <c r="R534" s="61" t="s">
        <v>237</v>
      </c>
      <c r="S534" s="61" t="s">
        <v>139</v>
      </c>
      <c r="T534" s="61" t="s">
        <v>59</v>
      </c>
      <c r="U534" s="61" t="s">
        <v>498</v>
      </c>
      <c r="V534" s="61" t="s">
        <v>5145</v>
      </c>
      <c r="W534" s="61" t="s">
        <v>5146</v>
      </c>
      <c r="X534" s="61" t="s">
        <v>64</v>
      </c>
      <c r="Y534" s="50" t="s">
        <v>345</v>
      </c>
      <c r="Z534" s="61" t="s">
        <v>59</v>
      </c>
      <c r="AA534" s="61" t="s">
        <v>3421</v>
      </c>
      <c r="AB534" s="61" t="s">
        <v>528</v>
      </c>
      <c r="AC534" s="61" t="s">
        <v>3288</v>
      </c>
      <c r="AD534" s="61" t="s">
        <v>5147</v>
      </c>
      <c r="AE534" s="61" t="s">
        <v>5148</v>
      </c>
      <c r="AF534" s="61" t="s">
        <v>5149</v>
      </c>
      <c r="AG534" s="61" t="s">
        <v>5150</v>
      </c>
      <c r="AH534" s="61" t="s">
        <v>73</v>
      </c>
      <c r="AI534" s="61" t="s">
        <v>5151</v>
      </c>
      <c r="AJ534" s="71" t="s">
        <v>5152</v>
      </c>
      <c r="AK534" s="61" t="s">
        <v>4606</v>
      </c>
      <c r="AL534" s="64" t="s">
        <v>77</v>
      </c>
      <c r="AM534" s="64" t="s">
        <v>78</v>
      </c>
      <c r="AN534" s="64"/>
      <c r="AO534" s="64"/>
      <c r="AP534" s="75">
        <v>130971</v>
      </c>
      <c r="AQ534" s="55" t="b">
        <f t="shared" si="9"/>
        <v>1</v>
      </c>
    </row>
    <row r="535" spans="1:43" ht="26.25" customHeight="1" x14ac:dyDescent="0.15">
      <c r="A535" s="60">
        <v>911</v>
      </c>
      <c r="B535" s="60">
        <v>128079</v>
      </c>
      <c r="C535" s="61" t="s">
        <v>520</v>
      </c>
      <c r="D535" s="61" t="s">
        <v>521</v>
      </c>
      <c r="E535" s="98" t="s">
        <v>5093</v>
      </c>
      <c r="F535" s="98" t="s">
        <v>5094</v>
      </c>
      <c r="G535" s="60">
        <v>11</v>
      </c>
      <c r="H535" s="137"/>
      <c r="I535" s="61" t="s">
        <v>5095</v>
      </c>
      <c r="J535" s="61" t="s">
        <v>49</v>
      </c>
      <c r="K535" s="61" t="s">
        <v>5153</v>
      </c>
      <c r="L535" s="61" t="s">
        <v>51</v>
      </c>
      <c r="M535" s="61" t="s">
        <v>52</v>
      </c>
      <c r="N535" s="61" t="s">
        <v>2895</v>
      </c>
      <c r="O535" s="61" t="s">
        <v>900</v>
      </c>
      <c r="P535" s="61" t="s">
        <v>314</v>
      </c>
      <c r="Q535" s="61" t="s">
        <v>314</v>
      </c>
      <c r="R535" s="61" t="s">
        <v>423</v>
      </c>
      <c r="S535" s="61" t="s">
        <v>372</v>
      </c>
      <c r="T535" s="61" t="s">
        <v>59</v>
      </c>
      <c r="U535" s="61" t="s">
        <v>60</v>
      </c>
      <c r="V535" s="61" t="s">
        <v>5154</v>
      </c>
      <c r="W535" s="61" t="s">
        <v>5155</v>
      </c>
      <c r="X535" s="61" t="s">
        <v>667</v>
      </c>
      <c r="Y535" s="50" t="s">
        <v>667</v>
      </c>
      <c r="Z535" s="61" t="s">
        <v>59</v>
      </c>
      <c r="AA535" s="61" t="s">
        <v>1490</v>
      </c>
      <c r="AB535" s="61" t="s">
        <v>5156</v>
      </c>
      <c r="AC535" s="61" t="s">
        <v>331</v>
      </c>
      <c r="AD535" s="61" t="s">
        <v>5157</v>
      </c>
      <c r="AE535" s="61" t="s">
        <v>5158</v>
      </c>
      <c r="AF535" s="61" t="s">
        <v>5159</v>
      </c>
      <c r="AG535" s="61" t="s">
        <v>5160</v>
      </c>
      <c r="AH535" s="61" t="s">
        <v>73</v>
      </c>
      <c r="AI535" s="61" t="s">
        <v>5161</v>
      </c>
      <c r="AJ535" s="71" t="s">
        <v>5162</v>
      </c>
      <c r="AK535" s="61" t="s">
        <v>4606</v>
      </c>
      <c r="AL535" s="64" t="s">
        <v>77</v>
      </c>
      <c r="AM535" s="64" t="s">
        <v>78</v>
      </c>
      <c r="AN535" s="64"/>
      <c r="AO535" s="64"/>
      <c r="AP535" s="75">
        <v>128079</v>
      </c>
      <c r="AQ535" s="55" t="b">
        <f t="shared" si="9"/>
        <v>1</v>
      </c>
    </row>
    <row r="536" spans="1:43" ht="26.25" customHeight="1" x14ac:dyDescent="0.15">
      <c r="A536" s="60">
        <v>912</v>
      </c>
      <c r="B536" s="60">
        <v>128148</v>
      </c>
      <c r="C536" s="61" t="s">
        <v>520</v>
      </c>
      <c r="D536" s="61" t="s">
        <v>521</v>
      </c>
      <c r="E536" s="98" t="s">
        <v>5093</v>
      </c>
      <c r="F536" s="98" t="s">
        <v>5094</v>
      </c>
      <c r="G536" s="60">
        <v>12</v>
      </c>
      <c r="H536" s="137"/>
      <c r="I536" s="61" t="s">
        <v>5095</v>
      </c>
      <c r="J536" s="61" t="s">
        <v>49</v>
      </c>
      <c r="K536" s="61" t="s">
        <v>5163</v>
      </c>
      <c r="L536" s="61" t="s">
        <v>51</v>
      </c>
      <c r="M536" s="61" t="s">
        <v>52</v>
      </c>
      <c r="N536" s="61" t="s">
        <v>2689</v>
      </c>
      <c r="O536" s="61" t="s">
        <v>115</v>
      </c>
      <c r="P536" s="61" t="s">
        <v>634</v>
      </c>
      <c r="Q536" s="61" t="s">
        <v>634</v>
      </c>
      <c r="R536" s="61" t="s">
        <v>315</v>
      </c>
      <c r="S536" s="61" t="s">
        <v>3335</v>
      </c>
      <c r="T536" s="61" t="s">
        <v>59</v>
      </c>
      <c r="U536" s="61" t="s">
        <v>498</v>
      </c>
      <c r="V536" s="61" t="s">
        <v>1488</v>
      </c>
      <c r="W536" s="61" t="s">
        <v>1613</v>
      </c>
      <c r="X536" s="61" t="s">
        <v>345</v>
      </c>
      <c r="Y536" s="50" t="s">
        <v>667</v>
      </c>
      <c r="Z536" s="61" t="s">
        <v>59</v>
      </c>
      <c r="AA536" s="61" t="s">
        <v>1490</v>
      </c>
      <c r="AB536" s="61" t="s">
        <v>4824</v>
      </c>
      <c r="AC536" s="61" t="s">
        <v>5164</v>
      </c>
      <c r="AD536" s="61" t="s">
        <v>5165</v>
      </c>
      <c r="AE536" s="61" t="s">
        <v>5166</v>
      </c>
      <c r="AF536" s="61" t="s">
        <v>1649</v>
      </c>
      <c r="AG536" s="61" t="s">
        <v>5167</v>
      </c>
      <c r="AH536" s="61" t="s">
        <v>73</v>
      </c>
      <c r="AI536" s="61" t="s">
        <v>5168</v>
      </c>
      <c r="AJ536" s="71" t="s">
        <v>5169</v>
      </c>
      <c r="AK536" s="61" t="s">
        <v>4606</v>
      </c>
      <c r="AL536" s="64" t="s">
        <v>77</v>
      </c>
      <c r="AM536" s="64" t="s">
        <v>78</v>
      </c>
      <c r="AN536" s="64"/>
      <c r="AO536" s="64"/>
      <c r="AP536" s="75">
        <v>128148</v>
      </c>
      <c r="AQ536" s="55" t="b">
        <f t="shared" si="9"/>
        <v>1</v>
      </c>
    </row>
    <row r="537" spans="1:43" ht="26.25" customHeight="1" x14ac:dyDescent="0.15">
      <c r="A537" s="60">
        <v>913</v>
      </c>
      <c r="B537" s="60">
        <v>128974</v>
      </c>
      <c r="C537" s="61" t="s">
        <v>520</v>
      </c>
      <c r="D537" s="61" t="s">
        <v>521</v>
      </c>
      <c r="E537" s="98" t="s">
        <v>5093</v>
      </c>
      <c r="F537" s="98" t="s">
        <v>5094</v>
      </c>
      <c r="G537" s="60">
        <v>13</v>
      </c>
      <c r="H537" s="137"/>
      <c r="I537" s="61" t="s">
        <v>5114</v>
      </c>
      <c r="J537" s="61" t="s">
        <v>49</v>
      </c>
      <c r="K537" s="61" t="s">
        <v>5170</v>
      </c>
      <c r="L537" s="61" t="s">
        <v>51</v>
      </c>
      <c r="M537" s="61" t="s">
        <v>52</v>
      </c>
      <c r="N537" s="61" t="s">
        <v>5171</v>
      </c>
      <c r="O537" s="61" t="s">
        <v>900</v>
      </c>
      <c r="P537" s="61" t="s">
        <v>1357</v>
      </c>
      <c r="Q537" s="61" t="s">
        <v>1357</v>
      </c>
      <c r="R537" s="61" t="s">
        <v>57</v>
      </c>
      <c r="S537" s="61" t="s">
        <v>4481</v>
      </c>
      <c r="T537" s="61" t="s">
        <v>59</v>
      </c>
      <c r="U537" s="61" t="s">
        <v>498</v>
      </c>
      <c r="V537" s="61" t="s">
        <v>5172</v>
      </c>
      <c r="W537" s="61" t="s">
        <v>5173</v>
      </c>
      <c r="X537" s="61" t="s">
        <v>667</v>
      </c>
      <c r="Y537" s="50" t="s">
        <v>667</v>
      </c>
      <c r="Z537" s="61" t="s">
        <v>59</v>
      </c>
      <c r="AA537" s="61" t="s">
        <v>1490</v>
      </c>
      <c r="AB537" s="61" t="s">
        <v>5174</v>
      </c>
      <c r="AC537" s="61" t="s">
        <v>5175</v>
      </c>
      <c r="AD537" s="61" t="s">
        <v>5176</v>
      </c>
      <c r="AE537" s="61" t="s">
        <v>1350</v>
      </c>
      <c r="AF537" s="61" t="s">
        <v>5177</v>
      </c>
      <c r="AG537" s="61" t="s">
        <v>5178</v>
      </c>
      <c r="AH537" s="61" t="s">
        <v>73</v>
      </c>
      <c r="AI537" s="61" t="s">
        <v>5179</v>
      </c>
      <c r="AJ537" s="71" t="s">
        <v>5180</v>
      </c>
      <c r="AK537" s="61" t="s">
        <v>4606</v>
      </c>
      <c r="AL537" s="64" t="s">
        <v>77</v>
      </c>
      <c r="AM537" s="64" t="s">
        <v>78</v>
      </c>
      <c r="AN537" s="64"/>
      <c r="AO537" s="64"/>
      <c r="AP537" s="75">
        <v>128974</v>
      </c>
      <c r="AQ537" s="55" t="b">
        <f t="shared" si="9"/>
        <v>1</v>
      </c>
    </row>
    <row r="538" spans="1:43" ht="26.25" customHeight="1" x14ac:dyDescent="0.15">
      <c r="A538" s="60">
        <v>914</v>
      </c>
      <c r="B538" s="60">
        <v>127292</v>
      </c>
      <c r="C538" s="61" t="s">
        <v>520</v>
      </c>
      <c r="D538" s="61" t="s">
        <v>521</v>
      </c>
      <c r="E538" s="98" t="s">
        <v>5093</v>
      </c>
      <c r="F538" s="98" t="s">
        <v>5094</v>
      </c>
      <c r="G538" s="60">
        <v>15</v>
      </c>
      <c r="H538" s="137"/>
      <c r="I538" s="61" t="s">
        <v>5114</v>
      </c>
      <c r="J538" s="61" t="s">
        <v>49</v>
      </c>
      <c r="K538" s="61" t="s">
        <v>5181</v>
      </c>
      <c r="L538" s="61" t="s">
        <v>51</v>
      </c>
      <c r="M538" s="61" t="s">
        <v>52</v>
      </c>
      <c r="N538" s="61" t="s">
        <v>5182</v>
      </c>
      <c r="O538" s="61" t="s">
        <v>115</v>
      </c>
      <c r="P538" s="61" t="s">
        <v>747</v>
      </c>
      <c r="Q538" s="61" t="s">
        <v>5183</v>
      </c>
      <c r="R538" s="61" t="s">
        <v>118</v>
      </c>
      <c r="S538" s="61" t="s">
        <v>481</v>
      </c>
      <c r="T538" s="61" t="s">
        <v>5184</v>
      </c>
      <c r="U538" s="61" t="s">
        <v>60</v>
      </c>
      <c r="V538" s="61" t="s">
        <v>5185</v>
      </c>
      <c r="W538" s="61" t="s">
        <v>5186</v>
      </c>
      <c r="X538" s="61" t="s">
        <v>667</v>
      </c>
      <c r="Y538" s="50" t="s">
        <v>667</v>
      </c>
      <c r="Z538" s="61" t="s">
        <v>59</v>
      </c>
      <c r="AA538" s="61" t="s">
        <v>1490</v>
      </c>
      <c r="AB538" s="61" t="s">
        <v>5187</v>
      </c>
      <c r="AC538" s="61" t="s">
        <v>5188</v>
      </c>
      <c r="AD538" s="61" t="s">
        <v>5189</v>
      </c>
      <c r="AE538" s="61" t="s">
        <v>430</v>
      </c>
      <c r="AF538" s="61" t="s">
        <v>5190</v>
      </c>
      <c r="AG538" s="61" t="s">
        <v>5191</v>
      </c>
      <c r="AH538" s="61" t="s">
        <v>73</v>
      </c>
      <c r="AI538" s="61" t="s">
        <v>5192</v>
      </c>
      <c r="AJ538" s="71" t="s">
        <v>5193</v>
      </c>
      <c r="AK538" s="61" t="s">
        <v>4606</v>
      </c>
      <c r="AL538" s="64" t="s">
        <v>77</v>
      </c>
      <c r="AM538" s="64" t="s">
        <v>78</v>
      </c>
      <c r="AN538" s="64"/>
      <c r="AO538" s="64"/>
      <c r="AP538" s="75">
        <v>127292</v>
      </c>
      <c r="AQ538" s="55" t="b">
        <f t="shared" si="9"/>
        <v>1</v>
      </c>
    </row>
    <row r="539" spans="1:43" ht="26.25" customHeight="1" x14ac:dyDescent="0.15">
      <c r="A539" s="60">
        <v>915</v>
      </c>
      <c r="B539" s="60">
        <v>129723</v>
      </c>
      <c r="C539" s="61" t="s">
        <v>520</v>
      </c>
      <c r="D539" s="61" t="s">
        <v>521</v>
      </c>
      <c r="E539" s="98" t="s">
        <v>5093</v>
      </c>
      <c r="F539" s="98" t="s">
        <v>5094</v>
      </c>
      <c r="G539" s="60">
        <v>16</v>
      </c>
      <c r="H539" s="137"/>
      <c r="I539" s="61" t="s">
        <v>5114</v>
      </c>
      <c r="J539" s="61" t="s">
        <v>49</v>
      </c>
      <c r="K539" s="61" t="s">
        <v>5194</v>
      </c>
      <c r="L539" s="61" t="s">
        <v>51</v>
      </c>
      <c r="M539" s="61" t="s">
        <v>52</v>
      </c>
      <c r="N539" s="61" t="s">
        <v>4750</v>
      </c>
      <c r="O539" s="61" t="s">
        <v>900</v>
      </c>
      <c r="P539" s="61" t="s">
        <v>84</v>
      </c>
      <c r="Q539" s="61" t="s">
        <v>84</v>
      </c>
      <c r="R539" s="61" t="s">
        <v>1931</v>
      </c>
      <c r="S539" s="61" t="s">
        <v>452</v>
      </c>
      <c r="T539" s="61" t="s">
        <v>59</v>
      </c>
      <c r="U539" s="61" t="s">
        <v>498</v>
      </c>
      <c r="V539" s="61" t="s">
        <v>3020</v>
      </c>
      <c r="W539" s="61" t="s">
        <v>1613</v>
      </c>
      <c r="X539" s="61" t="s">
        <v>667</v>
      </c>
      <c r="Y539" s="50" t="s">
        <v>667</v>
      </c>
      <c r="Z539" s="61" t="s">
        <v>59</v>
      </c>
      <c r="AA539" s="61" t="s">
        <v>1490</v>
      </c>
      <c r="AB539" s="61" t="s">
        <v>1570</v>
      </c>
      <c r="AC539" s="61" t="s">
        <v>541</v>
      </c>
      <c r="AD539" s="61" t="s">
        <v>5195</v>
      </c>
      <c r="AE539" s="61" t="s">
        <v>5196</v>
      </c>
      <c r="AF539" s="61" t="s">
        <v>5197</v>
      </c>
      <c r="AG539" s="61" t="s">
        <v>5198</v>
      </c>
      <c r="AH539" s="61" t="s">
        <v>73</v>
      </c>
      <c r="AI539" s="61" t="s">
        <v>5199</v>
      </c>
      <c r="AJ539" s="71" t="s">
        <v>5200</v>
      </c>
      <c r="AK539" s="61" t="s">
        <v>4606</v>
      </c>
      <c r="AL539" s="64" t="s">
        <v>77</v>
      </c>
      <c r="AM539" s="64" t="s">
        <v>78</v>
      </c>
      <c r="AN539" s="64"/>
      <c r="AO539" s="64"/>
      <c r="AP539" s="75">
        <v>129723</v>
      </c>
      <c r="AQ539" s="55" t="b">
        <f t="shared" si="9"/>
        <v>1</v>
      </c>
    </row>
    <row r="540" spans="1:43" ht="26.25" customHeight="1" x14ac:dyDescent="0.15">
      <c r="A540" s="60">
        <v>916</v>
      </c>
      <c r="B540" s="60">
        <v>130574</v>
      </c>
      <c r="C540" s="61" t="s">
        <v>520</v>
      </c>
      <c r="D540" s="61" t="s">
        <v>521</v>
      </c>
      <c r="E540" s="98" t="s">
        <v>5093</v>
      </c>
      <c r="F540" s="98" t="s">
        <v>5094</v>
      </c>
      <c r="G540" s="60">
        <v>17</v>
      </c>
      <c r="H540" s="137"/>
      <c r="I540" s="61" t="s">
        <v>5114</v>
      </c>
      <c r="J540" s="61" t="s">
        <v>49</v>
      </c>
      <c r="K540" s="61" t="s">
        <v>5201</v>
      </c>
      <c r="L540" s="61" t="s">
        <v>51</v>
      </c>
      <c r="M540" s="61" t="s">
        <v>52</v>
      </c>
      <c r="N540" s="61" t="s">
        <v>5202</v>
      </c>
      <c r="O540" s="61" t="s">
        <v>900</v>
      </c>
      <c r="P540" s="61" t="s">
        <v>466</v>
      </c>
      <c r="Q540" s="61" t="s">
        <v>466</v>
      </c>
      <c r="R540" s="61" t="s">
        <v>118</v>
      </c>
      <c r="S540" s="61" t="s">
        <v>119</v>
      </c>
      <c r="T540" s="61" t="s">
        <v>59</v>
      </c>
      <c r="U540" s="61" t="s">
        <v>498</v>
      </c>
      <c r="V540" s="61" t="s">
        <v>1017</v>
      </c>
      <c r="W540" s="61" t="s">
        <v>5203</v>
      </c>
      <c r="X540" s="61" t="s">
        <v>345</v>
      </c>
      <c r="Y540" s="50" t="s">
        <v>345</v>
      </c>
      <c r="Z540" s="61" t="s">
        <v>59</v>
      </c>
      <c r="AA540" s="61" t="s">
        <v>1521</v>
      </c>
      <c r="AB540" s="61" t="s">
        <v>1434</v>
      </c>
      <c r="AC540" s="61" t="s">
        <v>738</v>
      </c>
      <c r="AD540" s="61" t="s">
        <v>5204</v>
      </c>
      <c r="AE540" s="61" t="s">
        <v>5205</v>
      </c>
      <c r="AF540" s="61" t="s">
        <v>5206</v>
      </c>
      <c r="AG540" s="61" t="s">
        <v>5207</v>
      </c>
      <c r="AH540" s="61" t="s">
        <v>73</v>
      </c>
      <c r="AI540" s="61" t="s">
        <v>5208</v>
      </c>
      <c r="AJ540" s="71" t="s">
        <v>5209</v>
      </c>
      <c r="AK540" s="61" t="s">
        <v>4606</v>
      </c>
      <c r="AL540" s="64" t="s">
        <v>77</v>
      </c>
      <c r="AM540" s="64" t="s">
        <v>78</v>
      </c>
      <c r="AN540" s="64"/>
      <c r="AO540" s="64"/>
      <c r="AP540" s="75">
        <v>130574</v>
      </c>
      <c r="AQ540" s="55" t="b">
        <f t="shared" si="9"/>
        <v>1</v>
      </c>
    </row>
    <row r="541" spans="1:43" ht="26.25" customHeight="1" x14ac:dyDescent="0.15">
      <c r="A541" s="60">
        <v>917</v>
      </c>
      <c r="B541" s="60">
        <v>127509</v>
      </c>
      <c r="C541" s="61" t="s">
        <v>520</v>
      </c>
      <c r="D541" s="61" t="s">
        <v>521</v>
      </c>
      <c r="E541" s="98" t="s">
        <v>5093</v>
      </c>
      <c r="F541" s="98" t="s">
        <v>5094</v>
      </c>
      <c r="G541" s="60">
        <v>18</v>
      </c>
      <c r="H541" s="137"/>
      <c r="I541" s="61" t="s">
        <v>5114</v>
      </c>
      <c r="J541" s="61" t="s">
        <v>49</v>
      </c>
      <c r="K541" s="61" t="s">
        <v>5210</v>
      </c>
      <c r="L541" s="61" t="s">
        <v>51</v>
      </c>
      <c r="M541" s="61" t="s">
        <v>52</v>
      </c>
      <c r="N541" s="61" t="s">
        <v>5211</v>
      </c>
      <c r="O541" s="61" t="s">
        <v>900</v>
      </c>
      <c r="P541" s="61" t="s">
        <v>1366</v>
      </c>
      <c r="Q541" s="61" t="s">
        <v>1366</v>
      </c>
      <c r="R541" s="61" t="s">
        <v>237</v>
      </c>
      <c r="S541" s="61" t="s">
        <v>119</v>
      </c>
      <c r="T541" s="61" t="s">
        <v>59</v>
      </c>
      <c r="U541" s="61" t="s">
        <v>498</v>
      </c>
      <c r="V541" s="61" t="s">
        <v>1017</v>
      </c>
      <c r="W541" s="61" t="s">
        <v>1613</v>
      </c>
      <c r="X541" s="61" t="s">
        <v>345</v>
      </c>
      <c r="Y541" s="50" t="s">
        <v>345</v>
      </c>
      <c r="Z541" s="61" t="s">
        <v>59</v>
      </c>
      <c r="AA541" s="61" t="s">
        <v>1521</v>
      </c>
      <c r="AB541" s="61" t="s">
        <v>600</v>
      </c>
      <c r="AC541" s="61" t="s">
        <v>1785</v>
      </c>
      <c r="AD541" s="61" t="s">
        <v>5212</v>
      </c>
      <c r="AE541" s="61" t="s">
        <v>521</v>
      </c>
      <c r="AF541" s="61" t="s">
        <v>5149</v>
      </c>
      <c r="AG541" s="61" t="s">
        <v>5213</v>
      </c>
      <c r="AH541" s="61" t="s">
        <v>73</v>
      </c>
      <c r="AI541" s="61" t="s">
        <v>5214</v>
      </c>
      <c r="AJ541" s="71" t="s">
        <v>5215</v>
      </c>
      <c r="AK541" s="61" t="s">
        <v>4606</v>
      </c>
      <c r="AL541" s="64" t="s">
        <v>77</v>
      </c>
      <c r="AM541" s="64" t="s">
        <v>78</v>
      </c>
      <c r="AN541" s="64"/>
      <c r="AO541" s="64"/>
      <c r="AP541" s="75">
        <v>127509</v>
      </c>
      <c r="AQ541" s="55" t="b">
        <f t="shared" si="9"/>
        <v>1</v>
      </c>
    </row>
    <row r="542" spans="1:43" ht="26.25" customHeight="1" x14ac:dyDescent="0.15">
      <c r="A542" s="60">
        <v>918</v>
      </c>
      <c r="B542" s="60">
        <v>100030</v>
      </c>
      <c r="C542" s="61" t="s">
        <v>520</v>
      </c>
      <c r="D542" s="61" t="s">
        <v>521</v>
      </c>
      <c r="E542" s="98" t="s">
        <v>5093</v>
      </c>
      <c r="F542" s="98" t="s">
        <v>5094</v>
      </c>
      <c r="G542" s="60">
        <v>19</v>
      </c>
      <c r="H542" s="137"/>
      <c r="I542" s="61" t="s">
        <v>5095</v>
      </c>
      <c r="J542" s="61" t="s">
        <v>49</v>
      </c>
      <c r="K542" s="61" t="s">
        <v>5216</v>
      </c>
      <c r="L542" s="61" t="s">
        <v>51</v>
      </c>
      <c r="M542" s="61" t="s">
        <v>52</v>
      </c>
      <c r="N542" s="61" t="s">
        <v>5217</v>
      </c>
      <c r="O542" s="61" t="s">
        <v>900</v>
      </c>
      <c r="P542" s="61" t="s">
        <v>1366</v>
      </c>
      <c r="Q542" s="61" t="s">
        <v>1366</v>
      </c>
      <c r="R542" s="61" t="s">
        <v>57</v>
      </c>
      <c r="S542" s="61" t="s">
        <v>342</v>
      </c>
      <c r="T542" s="61" t="s">
        <v>59</v>
      </c>
      <c r="U542" s="61" t="s">
        <v>60</v>
      </c>
      <c r="V542" s="61" t="s">
        <v>1017</v>
      </c>
      <c r="W542" s="61" t="s">
        <v>5218</v>
      </c>
      <c r="X542" s="61" t="s">
        <v>345</v>
      </c>
      <c r="Y542" s="50" t="s">
        <v>345</v>
      </c>
      <c r="Z542" s="61" t="s">
        <v>59</v>
      </c>
      <c r="AA542" s="61" t="s">
        <v>1521</v>
      </c>
      <c r="AB542" s="61" t="s">
        <v>1686</v>
      </c>
      <c r="AC542" s="61" t="s">
        <v>1785</v>
      </c>
      <c r="AD542" s="61" t="s">
        <v>5219</v>
      </c>
      <c r="AE542" s="61" t="s">
        <v>5220</v>
      </c>
      <c r="AF542" s="61" t="s">
        <v>5149</v>
      </c>
      <c r="AG542" s="61" t="s">
        <v>5221</v>
      </c>
      <c r="AH542" s="61" t="s">
        <v>73</v>
      </c>
      <c r="AI542" s="61" t="s">
        <v>5222</v>
      </c>
      <c r="AJ542" s="71" t="s">
        <v>5223</v>
      </c>
      <c r="AK542" s="61" t="s">
        <v>4606</v>
      </c>
      <c r="AL542" s="64" t="s">
        <v>77</v>
      </c>
      <c r="AM542" s="64" t="s">
        <v>78</v>
      </c>
      <c r="AN542" s="64"/>
      <c r="AO542" s="64"/>
      <c r="AP542" s="75">
        <v>100030</v>
      </c>
      <c r="AQ542" s="55" t="b">
        <f t="shared" si="9"/>
        <v>1</v>
      </c>
    </row>
    <row r="543" spans="1:43" ht="26.25" customHeight="1" x14ac:dyDescent="0.15">
      <c r="A543" s="60">
        <v>919</v>
      </c>
      <c r="B543" s="60">
        <v>112961</v>
      </c>
      <c r="C543" s="61" t="s">
        <v>520</v>
      </c>
      <c r="D543" s="61" t="s">
        <v>521</v>
      </c>
      <c r="E543" s="98" t="s">
        <v>5093</v>
      </c>
      <c r="F543" s="98" t="s">
        <v>5094</v>
      </c>
      <c r="G543" s="60">
        <v>20</v>
      </c>
      <c r="H543" s="137"/>
      <c r="I543" s="61" t="s">
        <v>5224</v>
      </c>
      <c r="J543" s="61" t="s">
        <v>49</v>
      </c>
      <c r="K543" s="61" t="s">
        <v>5225</v>
      </c>
      <c r="L543" s="61" t="s">
        <v>51</v>
      </c>
      <c r="M543" s="61" t="s">
        <v>52</v>
      </c>
      <c r="N543" s="61" t="s">
        <v>3870</v>
      </c>
      <c r="O543" s="61" t="s">
        <v>900</v>
      </c>
      <c r="P543" s="61" t="s">
        <v>1357</v>
      </c>
      <c r="Q543" s="61" t="s">
        <v>1357</v>
      </c>
      <c r="R543" s="61" t="s">
        <v>4282</v>
      </c>
      <c r="S543" s="61" t="s">
        <v>548</v>
      </c>
      <c r="T543" s="61" t="s">
        <v>59</v>
      </c>
      <c r="U543" s="61" t="s">
        <v>5226</v>
      </c>
      <c r="V543" s="61" t="s">
        <v>239</v>
      </c>
      <c r="W543" s="61" t="s">
        <v>5227</v>
      </c>
      <c r="X543" s="61" t="s">
        <v>345</v>
      </c>
      <c r="Y543" s="50" t="s">
        <v>345</v>
      </c>
      <c r="Z543" s="61" t="s">
        <v>59</v>
      </c>
      <c r="AA543" s="61" t="s">
        <v>1521</v>
      </c>
      <c r="AB543" s="61" t="s">
        <v>1629</v>
      </c>
      <c r="AC543" s="61" t="s">
        <v>402</v>
      </c>
      <c r="AD543" s="61" t="s">
        <v>5228</v>
      </c>
      <c r="AE543" s="61" t="s">
        <v>5229</v>
      </c>
      <c r="AF543" s="61" t="s">
        <v>5230</v>
      </c>
      <c r="AG543" s="61" t="s">
        <v>5231</v>
      </c>
      <c r="AH543" s="61" t="s">
        <v>73</v>
      </c>
      <c r="AI543" s="61" t="s">
        <v>5232</v>
      </c>
      <c r="AJ543" s="71" t="s">
        <v>5233</v>
      </c>
      <c r="AK543" s="61" t="s">
        <v>4606</v>
      </c>
      <c r="AL543" s="64" t="s">
        <v>77</v>
      </c>
      <c r="AM543" s="64" t="s">
        <v>78</v>
      </c>
      <c r="AN543" s="64"/>
      <c r="AO543" s="64"/>
      <c r="AP543" s="75">
        <v>112961</v>
      </c>
      <c r="AQ543" s="55" t="b">
        <f t="shared" si="9"/>
        <v>1</v>
      </c>
    </row>
    <row r="544" spans="1:43" ht="26.25" customHeight="1" x14ac:dyDescent="0.15">
      <c r="A544" s="60">
        <v>920</v>
      </c>
      <c r="B544" s="60">
        <v>129561</v>
      </c>
      <c r="C544" s="61" t="s">
        <v>520</v>
      </c>
      <c r="D544" s="61" t="s">
        <v>521</v>
      </c>
      <c r="E544" s="98" t="s">
        <v>5093</v>
      </c>
      <c r="F544" s="98" t="s">
        <v>5094</v>
      </c>
      <c r="G544" s="60">
        <v>21</v>
      </c>
      <c r="H544" s="137"/>
      <c r="I544" s="61" t="s">
        <v>4670</v>
      </c>
      <c r="J544" s="61" t="s">
        <v>49</v>
      </c>
      <c r="K544" s="61" t="s">
        <v>5234</v>
      </c>
      <c r="L544" s="61" t="s">
        <v>51</v>
      </c>
      <c r="M544" s="61" t="s">
        <v>52</v>
      </c>
      <c r="N544" s="61" t="s">
        <v>5235</v>
      </c>
      <c r="O544" s="61" t="s">
        <v>900</v>
      </c>
      <c r="P544" s="61" t="s">
        <v>1357</v>
      </c>
      <c r="Q544" s="61" t="s">
        <v>1357</v>
      </c>
      <c r="R544" s="61" t="s">
        <v>451</v>
      </c>
      <c r="S544" s="61" t="s">
        <v>612</v>
      </c>
      <c r="T544" s="61" t="s">
        <v>1718</v>
      </c>
      <c r="U544" s="61" t="s">
        <v>498</v>
      </c>
      <c r="V544" s="61" t="s">
        <v>412</v>
      </c>
      <c r="W544" s="61" t="s">
        <v>5203</v>
      </c>
      <c r="X544" s="61" t="s">
        <v>345</v>
      </c>
      <c r="Y544" s="50" t="s">
        <v>345</v>
      </c>
      <c r="Z544" s="61" t="s">
        <v>59</v>
      </c>
      <c r="AA544" s="61" t="s">
        <v>1521</v>
      </c>
      <c r="AB544" s="61" t="s">
        <v>1629</v>
      </c>
      <c r="AC544" s="61" t="s">
        <v>2317</v>
      </c>
      <c r="AD544" s="61" t="s">
        <v>5236</v>
      </c>
      <c r="AE544" s="61" t="s">
        <v>5237</v>
      </c>
      <c r="AF544" s="61" t="s">
        <v>5238</v>
      </c>
      <c r="AG544" s="61" t="s">
        <v>5239</v>
      </c>
      <c r="AH544" s="61" t="s">
        <v>73</v>
      </c>
      <c r="AI544" s="61" t="s">
        <v>5240</v>
      </c>
      <c r="AJ544" s="71" t="s">
        <v>5241</v>
      </c>
      <c r="AK544" s="61" t="s">
        <v>4606</v>
      </c>
      <c r="AL544" s="64" t="s">
        <v>77</v>
      </c>
      <c r="AM544" s="64" t="s">
        <v>78</v>
      </c>
      <c r="AN544" s="64"/>
      <c r="AO544" s="64"/>
      <c r="AP544" s="75">
        <v>129561</v>
      </c>
      <c r="AQ544" s="55" t="b">
        <f t="shared" si="9"/>
        <v>1</v>
      </c>
    </row>
    <row r="545" spans="1:43" ht="26.25" customHeight="1" x14ac:dyDescent="0.15">
      <c r="A545" s="60">
        <v>921</v>
      </c>
      <c r="B545" s="60">
        <v>128687</v>
      </c>
      <c r="C545" s="61" t="s">
        <v>520</v>
      </c>
      <c r="D545" s="61" t="s">
        <v>521</v>
      </c>
      <c r="E545" s="98" t="s">
        <v>5093</v>
      </c>
      <c r="F545" s="98" t="s">
        <v>5094</v>
      </c>
      <c r="G545" s="60">
        <v>22</v>
      </c>
      <c r="H545" s="137"/>
      <c r="I545" s="61" t="s">
        <v>5114</v>
      </c>
      <c r="J545" s="61" t="s">
        <v>49</v>
      </c>
      <c r="K545" s="61" t="s">
        <v>5242</v>
      </c>
      <c r="L545" s="61" t="s">
        <v>51</v>
      </c>
      <c r="M545" s="61" t="s">
        <v>52</v>
      </c>
      <c r="N545" s="61" t="s">
        <v>5243</v>
      </c>
      <c r="O545" s="61" t="s">
        <v>900</v>
      </c>
      <c r="P545" s="61" t="s">
        <v>1357</v>
      </c>
      <c r="Q545" s="61" t="s">
        <v>1357</v>
      </c>
      <c r="R545" s="61" t="s">
        <v>315</v>
      </c>
      <c r="S545" s="61" t="s">
        <v>58</v>
      </c>
      <c r="T545" s="61" t="s">
        <v>59</v>
      </c>
      <c r="U545" s="61" t="s">
        <v>498</v>
      </c>
      <c r="V545" s="61" t="s">
        <v>3048</v>
      </c>
      <c r="W545" s="61" t="s">
        <v>5244</v>
      </c>
      <c r="X545" s="61" t="s">
        <v>64</v>
      </c>
      <c r="Y545" s="50" t="s">
        <v>64</v>
      </c>
      <c r="Z545" s="61" t="s">
        <v>65</v>
      </c>
      <c r="AA545" s="61" t="s">
        <v>4729</v>
      </c>
      <c r="AB545" s="61" t="s">
        <v>540</v>
      </c>
      <c r="AC545" s="61" t="s">
        <v>5245</v>
      </c>
      <c r="AD545" s="61" t="s">
        <v>5246</v>
      </c>
      <c r="AE545" s="61" t="s">
        <v>5247</v>
      </c>
      <c r="AF545" s="61" t="s">
        <v>5149</v>
      </c>
      <c r="AG545" s="61" t="s">
        <v>5248</v>
      </c>
      <c r="AH545" s="61" t="s">
        <v>73</v>
      </c>
      <c r="AI545" s="61" t="s">
        <v>5249</v>
      </c>
      <c r="AJ545" s="71" t="s">
        <v>5250</v>
      </c>
      <c r="AK545" s="61" t="s">
        <v>4606</v>
      </c>
      <c r="AL545" s="64" t="s">
        <v>77</v>
      </c>
      <c r="AM545" s="64" t="s">
        <v>78</v>
      </c>
      <c r="AN545" s="64"/>
      <c r="AO545" s="64"/>
      <c r="AP545" s="75">
        <v>128687</v>
      </c>
      <c r="AQ545" s="55" t="b">
        <f t="shared" si="9"/>
        <v>1</v>
      </c>
    </row>
    <row r="546" spans="1:43" ht="26.25" customHeight="1" x14ac:dyDescent="0.15">
      <c r="A546" s="60">
        <v>922</v>
      </c>
      <c r="B546" s="60">
        <v>131507</v>
      </c>
      <c r="C546" s="61" t="s">
        <v>520</v>
      </c>
      <c r="D546" s="61" t="s">
        <v>521</v>
      </c>
      <c r="E546" s="98" t="s">
        <v>5093</v>
      </c>
      <c r="F546" s="98" t="s">
        <v>5094</v>
      </c>
      <c r="G546" s="60">
        <v>23</v>
      </c>
      <c r="H546" s="137"/>
      <c r="I546" s="61" t="s">
        <v>5114</v>
      </c>
      <c r="J546" s="61" t="s">
        <v>49</v>
      </c>
      <c r="K546" s="61" t="s">
        <v>5251</v>
      </c>
      <c r="L546" s="61" t="s">
        <v>51</v>
      </c>
      <c r="M546" s="61" t="s">
        <v>52</v>
      </c>
      <c r="N546" s="61" t="s">
        <v>5252</v>
      </c>
      <c r="O546" s="61" t="s">
        <v>900</v>
      </c>
      <c r="P546" s="61" t="s">
        <v>594</v>
      </c>
      <c r="Q546" s="61" t="s">
        <v>594</v>
      </c>
      <c r="R546" s="61" t="s">
        <v>3778</v>
      </c>
      <c r="S546" s="61" t="s">
        <v>798</v>
      </c>
      <c r="T546" s="61" t="s">
        <v>59</v>
      </c>
      <c r="U546" s="61" t="s">
        <v>498</v>
      </c>
      <c r="V546" s="61" t="s">
        <v>239</v>
      </c>
      <c r="W546" s="61" t="s">
        <v>5253</v>
      </c>
      <c r="X546" s="61" t="s">
        <v>345</v>
      </c>
      <c r="Y546" s="50" t="s">
        <v>345</v>
      </c>
      <c r="Z546" s="61" t="s">
        <v>59</v>
      </c>
      <c r="AA546" s="61" t="s">
        <v>1521</v>
      </c>
      <c r="AB546" s="61" t="s">
        <v>600</v>
      </c>
      <c r="AC546" s="61" t="s">
        <v>1785</v>
      </c>
      <c r="AD546" s="61" t="s">
        <v>5212</v>
      </c>
      <c r="AE546" s="61" t="s">
        <v>5254</v>
      </c>
      <c r="AF546" s="61" t="s">
        <v>5149</v>
      </c>
      <c r="AG546" s="61" t="s">
        <v>5255</v>
      </c>
      <c r="AH546" s="61" t="s">
        <v>73</v>
      </c>
      <c r="AI546" s="61" t="s">
        <v>5256</v>
      </c>
      <c r="AJ546" s="71" t="s">
        <v>5257</v>
      </c>
      <c r="AK546" s="61" t="s">
        <v>4606</v>
      </c>
      <c r="AL546" s="64" t="s">
        <v>77</v>
      </c>
      <c r="AM546" s="64" t="s">
        <v>78</v>
      </c>
      <c r="AN546" s="64"/>
      <c r="AO546" s="64"/>
      <c r="AP546" s="75">
        <v>131507</v>
      </c>
      <c r="AQ546" s="55" t="b">
        <f t="shared" si="9"/>
        <v>1</v>
      </c>
    </row>
    <row r="547" spans="1:43" ht="26.25" customHeight="1" x14ac:dyDescent="0.15">
      <c r="A547" s="60">
        <v>923</v>
      </c>
      <c r="B547" s="60">
        <v>127489</v>
      </c>
      <c r="C547" s="61" t="s">
        <v>520</v>
      </c>
      <c r="D547" s="61" t="s">
        <v>521</v>
      </c>
      <c r="E547" s="98" t="s">
        <v>5093</v>
      </c>
      <c r="F547" s="98" t="s">
        <v>5094</v>
      </c>
      <c r="G547" s="60">
        <v>24</v>
      </c>
      <c r="H547" s="137"/>
      <c r="I547" s="61" t="s">
        <v>5114</v>
      </c>
      <c r="J547" s="61" t="s">
        <v>49</v>
      </c>
      <c r="K547" s="61" t="s">
        <v>5258</v>
      </c>
      <c r="L547" s="61" t="s">
        <v>51</v>
      </c>
      <c r="M547" s="61" t="s">
        <v>52</v>
      </c>
      <c r="N547" s="61" t="s">
        <v>5259</v>
      </c>
      <c r="O547" s="61" t="s">
        <v>900</v>
      </c>
      <c r="P547" s="61" t="s">
        <v>252</v>
      </c>
      <c r="Q547" s="61" t="s">
        <v>252</v>
      </c>
      <c r="R547" s="61" t="s">
        <v>3922</v>
      </c>
      <c r="S547" s="61" t="s">
        <v>5260</v>
      </c>
      <c r="T547" s="61" t="s">
        <v>59</v>
      </c>
      <c r="U547" s="61" t="s">
        <v>498</v>
      </c>
      <c r="V547" s="61" t="s">
        <v>2429</v>
      </c>
      <c r="W547" s="61" t="s">
        <v>1375</v>
      </c>
      <c r="X547" s="61" t="s">
        <v>345</v>
      </c>
      <c r="Y547" s="50" t="s">
        <v>667</v>
      </c>
      <c r="Z547" s="61" t="s">
        <v>59</v>
      </c>
      <c r="AA547" s="61" t="s">
        <v>4771</v>
      </c>
      <c r="AB547" s="61" t="s">
        <v>5261</v>
      </c>
      <c r="AC547" s="61" t="s">
        <v>259</v>
      </c>
      <c r="AD547" s="61" t="s">
        <v>4886</v>
      </c>
      <c r="AE547" s="61" t="s">
        <v>5262</v>
      </c>
      <c r="AF547" s="61" t="s">
        <v>5263</v>
      </c>
      <c r="AG547" s="61" t="s">
        <v>5264</v>
      </c>
      <c r="AH547" s="61" t="s">
        <v>73</v>
      </c>
      <c r="AI547" s="61" t="s">
        <v>5265</v>
      </c>
      <c r="AJ547" s="71" t="s">
        <v>5266</v>
      </c>
      <c r="AK547" s="61" t="s">
        <v>4606</v>
      </c>
      <c r="AL547" s="64" t="s">
        <v>77</v>
      </c>
      <c r="AM547" s="64" t="s">
        <v>78</v>
      </c>
      <c r="AN547" s="64"/>
      <c r="AO547" s="64"/>
      <c r="AP547" s="75">
        <v>127489</v>
      </c>
      <c r="AQ547" s="55" t="b">
        <f t="shared" si="9"/>
        <v>1</v>
      </c>
    </row>
    <row r="548" spans="1:43" ht="26.25" customHeight="1" x14ac:dyDescent="0.15">
      <c r="A548" s="60">
        <v>924</v>
      </c>
      <c r="B548" s="60">
        <v>127358</v>
      </c>
      <c r="C548" s="61" t="s">
        <v>520</v>
      </c>
      <c r="D548" s="61" t="s">
        <v>521</v>
      </c>
      <c r="E548" s="98" t="s">
        <v>5095</v>
      </c>
      <c r="F548" s="98" t="s">
        <v>5094</v>
      </c>
      <c r="G548" s="60" t="s">
        <v>152</v>
      </c>
      <c r="H548" s="137"/>
      <c r="I548" s="61" t="s">
        <v>4670</v>
      </c>
      <c r="J548" s="61" t="s">
        <v>49</v>
      </c>
      <c r="K548" s="61" t="s">
        <v>5267</v>
      </c>
      <c r="L548" s="61" t="s">
        <v>51</v>
      </c>
      <c r="M548" s="61" t="s">
        <v>52</v>
      </c>
      <c r="N548" s="61" t="s">
        <v>5268</v>
      </c>
      <c r="O548" s="61" t="s">
        <v>115</v>
      </c>
      <c r="P548" s="61" t="s">
        <v>5269</v>
      </c>
      <c r="Q548" s="61" t="s">
        <v>2573</v>
      </c>
      <c r="R548" s="61" t="s">
        <v>315</v>
      </c>
      <c r="S548" s="61" t="s">
        <v>119</v>
      </c>
      <c r="T548" s="61" t="s">
        <v>59</v>
      </c>
      <c r="U548" s="61" t="s">
        <v>60</v>
      </c>
      <c r="V548" s="61" t="s">
        <v>880</v>
      </c>
      <c r="W548" s="61" t="s">
        <v>5203</v>
      </c>
      <c r="X548" s="61" t="s">
        <v>345</v>
      </c>
      <c r="Y548" s="50" t="s">
        <v>667</v>
      </c>
      <c r="Z548" s="61" t="s">
        <v>59</v>
      </c>
      <c r="AA548" s="61" t="s">
        <v>1490</v>
      </c>
      <c r="AB548" s="61" t="s">
        <v>1491</v>
      </c>
      <c r="AC548" s="61" t="s">
        <v>748</v>
      </c>
      <c r="AD548" s="61" t="s">
        <v>1398</v>
      </c>
      <c r="AE548" s="61" t="s">
        <v>4645</v>
      </c>
      <c r="AF548" s="61" t="s">
        <v>5270</v>
      </c>
      <c r="AG548" s="61" t="s">
        <v>5271</v>
      </c>
      <c r="AH548" s="61" t="s">
        <v>73</v>
      </c>
      <c r="AI548" s="61" t="s">
        <v>5272</v>
      </c>
      <c r="AJ548" s="71" t="s">
        <v>5273</v>
      </c>
      <c r="AK548" s="61" t="s">
        <v>4606</v>
      </c>
      <c r="AL548" s="64" t="s">
        <v>77</v>
      </c>
      <c r="AM548" s="64" t="s">
        <v>78</v>
      </c>
      <c r="AN548" s="64"/>
      <c r="AO548" s="64"/>
      <c r="AP548" s="75">
        <v>127358</v>
      </c>
      <c r="AQ548" s="55" t="b">
        <f t="shared" si="9"/>
        <v>1</v>
      </c>
    </row>
    <row r="549" spans="1:43" ht="26.25" customHeight="1" x14ac:dyDescent="0.15">
      <c r="A549" s="60">
        <v>925</v>
      </c>
      <c r="B549" s="60">
        <v>123538</v>
      </c>
      <c r="C549" s="61" t="s">
        <v>520</v>
      </c>
      <c r="D549" s="61" t="s">
        <v>521</v>
      </c>
      <c r="E549" s="98" t="s">
        <v>5095</v>
      </c>
      <c r="F549" s="98" t="s">
        <v>5094</v>
      </c>
      <c r="G549" s="60" t="s">
        <v>594</v>
      </c>
      <c r="H549" s="137"/>
      <c r="I549" s="61" t="s">
        <v>5095</v>
      </c>
      <c r="J549" s="61" t="s">
        <v>49</v>
      </c>
      <c r="K549" s="61" t="s">
        <v>5274</v>
      </c>
      <c r="L549" s="61" t="s">
        <v>51</v>
      </c>
      <c r="M549" s="61" t="s">
        <v>52</v>
      </c>
      <c r="N549" s="61" t="s">
        <v>4597</v>
      </c>
      <c r="O549" s="61" t="s">
        <v>900</v>
      </c>
      <c r="P549" s="61" t="s">
        <v>610</v>
      </c>
      <c r="Q549" s="61" t="s">
        <v>610</v>
      </c>
      <c r="R549" s="61" t="s">
        <v>118</v>
      </c>
      <c r="S549" s="61" t="s">
        <v>1115</v>
      </c>
      <c r="T549" s="61" t="s">
        <v>59</v>
      </c>
      <c r="U549" s="61" t="s">
        <v>60</v>
      </c>
      <c r="V549" s="61" t="s">
        <v>614</v>
      </c>
      <c r="W549" s="61" t="s">
        <v>5275</v>
      </c>
      <c r="X549" s="61" t="s">
        <v>64</v>
      </c>
      <c r="Y549" s="50" t="s">
        <v>345</v>
      </c>
      <c r="Z549" s="61" t="s">
        <v>59</v>
      </c>
      <c r="AA549" s="61" t="s">
        <v>511</v>
      </c>
      <c r="AB549" s="61" t="s">
        <v>1434</v>
      </c>
      <c r="AC549" s="61" t="s">
        <v>1801</v>
      </c>
      <c r="AD549" s="61" t="s">
        <v>472</v>
      </c>
      <c r="AE549" s="61" t="s">
        <v>1350</v>
      </c>
      <c r="AF549" s="61" t="s">
        <v>1503</v>
      </c>
      <c r="AG549" s="61" t="s">
        <v>5276</v>
      </c>
      <c r="AH549" s="61" t="s">
        <v>73</v>
      </c>
      <c r="AI549" s="61" t="s">
        <v>5277</v>
      </c>
      <c r="AJ549" s="71" t="s">
        <v>5278</v>
      </c>
      <c r="AK549" s="61" t="s">
        <v>4606</v>
      </c>
      <c r="AL549" s="64" t="s">
        <v>77</v>
      </c>
      <c r="AM549" s="64" t="s">
        <v>78</v>
      </c>
      <c r="AN549" s="64"/>
      <c r="AO549" s="64"/>
      <c r="AP549" s="75">
        <v>123538</v>
      </c>
      <c r="AQ549" s="55" t="b">
        <f t="shared" si="9"/>
        <v>1</v>
      </c>
    </row>
    <row r="550" spans="1:43" ht="26.25" customHeight="1" x14ac:dyDescent="0.15">
      <c r="A550" s="60">
        <v>926</v>
      </c>
      <c r="B550" s="60">
        <v>127152</v>
      </c>
      <c r="C550" s="61" t="s">
        <v>520</v>
      </c>
      <c r="D550" s="61" t="s">
        <v>521</v>
      </c>
      <c r="E550" s="98" t="s">
        <v>5095</v>
      </c>
      <c r="F550" s="98" t="s">
        <v>5094</v>
      </c>
      <c r="G550" s="60" t="s">
        <v>466</v>
      </c>
      <c r="H550" s="137"/>
      <c r="I550" s="61" t="s">
        <v>5095</v>
      </c>
      <c r="J550" s="61" t="s">
        <v>49</v>
      </c>
      <c r="K550" s="61" t="s">
        <v>5279</v>
      </c>
      <c r="L550" s="61" t="s">
        <v>51</v>
      </c>
      <c r="M550" s="61" t="s">
        <v>52</v>
      </c>
      <c r="N550" s="61" t="s">
        <v>3850</v>
      </c>
      <c r="O550" s="61" t="s">
        <v>900</v>
      </c>
      <c r="P550" s="61" t="s">
        <v>634</v>
      </c>
      <c r="Q550" s="61" t="s">
        <v>634</v>
      </c>
      <c r="R550" s="61" t="s">
        <v>1127</v>
      </c>
      <c r="S550" s="61" t="s">
        <v>664</v>
      </c>
      <c r="T550" s="61" t="s">
        <v>59</v>
      </c>
      <c r="U550" s="61" t="s">
        <v>498</v>
      </c>
      <c r="V550" s="61" t="s">
        <v>2931</v>
      </c>
      <c r="W550" s="61" t="s">
        <v>1613</v>
      </c>
      <c r="X550" s="61" t="s">
        <v>345</v>
      </c>
      <c r="Y550" s="50" t="s">
        <v>667</v>
      </c>
      <c r="Z550" s="61" t="s">
        <v>59</v>
      </c>
      <c r="AA550" s="61" t="s">
        <v>5280</v>
      </c>
      <c r="AB550" s="61" t="s">
        <v>5281</v>
      </c>
      <c r="AC550" s="61" t="s">
        <v>471</v>
      </c>
      <c r="AD550" s="61" t="s">
        <v>5282</v>
      </c>
      <c r="AE550" s="61" t="s">
        <v>5283</v>
      </c>
      <c r="AF550" s="61" t="s">
        <v>5284</v>
      </c>
      <c r="AG550" s="61" t="s">
        <v>5285</v>
      </c>
      <c r="AH550" s="61" t="s">
        <v>73</v>
      </c>
      <c r="AI550" s="61" t="s">
        <v>5286</v>
      </c>
      <c r="AJ550" s="71" t="s">
        <v>5287</v>
      </c>
      <c r="AK550" s="61" t="s">
        <v>4606</v>
      </c>
      <c r="AL550" s="64" t="s">
        <v>77</v>
      </c>
      <c r="AM550" s="64" t="s">
        <v>78</v>
      </c>
      <c r="AN550" s="64"/>
      <c r="AO550" s="64"/>
      <c r="AP550" s="75">
        <v>127152</v>
      </c>
      <c r="AQ550" s="55" t="b">
        <f t="shared" si="9"/>
        <v>1</v>
      </c>
    </row>
    <row r="551" spans="1:43" ht="26.25" customHeight="1" x14ac:dyDescent="0.15">
      <c r="A551" s="60">
        <v>927</v>
      </c>
      <c r="B551" s="60">
        <v>100136</v>
      </c>
      <c r="C551" s="61" t="s">
        <v>520</v>
      </c>
      <c r="D551" s="61" t="s">
        <v>521</v>
      </c>
      <c r="E551" s="98" t="s">
        <v>5095</v>
      </c>
      <c r="F551" s="98" t="s">
        <v>5094</v>
      </c>
      <c r="G551" s="60" t="s">
        <v>252</v>
      </c>
      <c r="H551" s="137"/>
      <c r="I551" s="61" t="s">
        <v>5224</v>
      </c>
      <c r="J551" s="61" t="s">
        <v>49</v>
      </c>
      <c r="K551" s="61" t="s">
        <v>5288</v>
      </c>
      <c r="L551" s="61" t="s">
        <v>51</v>
      </c>
      <c r="M551" s="61" t="s">
        <v>52</v>
      </c>
      <c r="N551" s="61" t="s">
        <v>5289</v>
      </c>
      <c r="O551" s="61" t="s">
        <v>54</v>
      </c>
      <c r="P551" s="61" t="s">
        <v>137</v>
      </c>
      <c r="Q551" s="61" t="s">
        <v>117</v>
      </c>
      <c r="R551" s="61" t="s">
        <v>723</v>
      </c>
      <c r="S551" s="61" t="s">
        <v>58</v>
      </c>
      <c r="T551" s="61" t="s">
        <v>59</v>
      </c>
      <c r="U551" s="61" t="s">
        <v>60</v>
      </c>
      <c r="V551" s="61" t="s">
        <v>5290</v>
      </c>
      <c r="W551" s="61" t="s">
        <v>1913</v>
      </c>
      <c r="X551" s="61" t="s">
        <v>345</v>
      </c>
      <c r="Y551" s="50" t="s">
        <v>1544</v>
      </c>
      <c r="Z551" s="61" t="s">
        <v>59</v>
      </c>
      <c r="AA551" s="61" t="s">
        <v>5291</v>
      </c>
      <c r="AB551" s="61" t="s">
        <v>5292</v>
      </c>
      <c r="AC551" s="61" t="s">
        <v>2748</v>
      </c>
      <c r="AD551" s="61" t="s">
        <v>5293</v>
      </c>
      <c r="AE551" s="61" t="s">
        <v>5294</v>
      </c>
      <c r="AF551" s="61" t="s">
        <v>5295</v>
      </c>
      <c r="AG551" s="61" t="s">
        <v>5296</v>
      </c>
      <c r="AH551" s="61" t="s">
        <v>73</v>
      </c>
      <c r="AI551" s="61" t="s">
        <v>5297</v>
      </c>
      <c r="AJ551" s="71" t="s">
        <v>5298</v>
      </c>
      <c r="AK551" s="61" t="s">
        <v>4606</v>
      </c>
      <c r="AL551" s="64" t="s">
        <v>77</v>
      </c>
      <c r="AM551" s="64" t="s">
        <v>78</v>
      </c>
      <c r="AN551" s="64"/>
      <c r="AO551" s="64"/>
      <c r="AP551" s="75">
        <v>100136</v>
      </c>
      <c r="AQ551" s="55" t="b">
        <f t="shared" si="9"/>
        <v>1</v>
      </c>
    </row>
    <row r="552" spans="1:43" ht="26.25" customHeight="1" x14ac:dyDescent="0.15">
      <c r="A552" s="60">
        <v>928</v>
      </c>
      <c r="B552" s="60">
        <v>128484</v>
      </c>
      <c r="C552" s="61" t="s">
        <v>579</v>
      </c>
      <c r="D552" s="61" t="s">
        <v>45</v>
      </c>
      <c r="E552" s="62" t="s">
        <v>1326</v>
      </c>
      <c r="F552" s="98" t="s">
        <v>5094</v>
      </c>
      <c r="G552" s="60">
        <v>1</v>
      </c>
      <c r="H552" s="138" t="s">
        <v>462</v>
      </c>
      <c r="I552" s="61" t="s">
        <v>5299</v>
      </c>
      <c r="J552" s="61" t="s">
        <v>49</v>
      </c>
      <c r="K552" s="61" t="s">
        <v>5300</v>
      </c>
      <c r="L552" s="61" t="s">
        <v>51</v>
      </c>
      <c r="M552" s="61" t="s">
        <v>52</v>
      </c>
      <c r="N552" s="61" t="s">
        <v>5301</v>
      </c>
      <c r="O552" s="61" t="s">
        <v>900</v>
      </c>
      <c r="P552" s="61" t="s">
        <v>152</v>
      </c>
      <c r="Q552" s="61" t="s">
        <v>152</v>
      </c>
      <c r="R552" s="61" t="s">
        <v>806</v>
      </c>
      <c r="S552" s="61" t="s">
        <v>852</v>
      </c>
      <c r="T552" s="61" t="s">
        <v>59</v>
      </c>
      <c r="U552" s="61" t="s">
        <v>902</v>
      </c>
      <c r="V552" s="61" t="s">
        <v>5302</v>
      </c>
      <c r="W552" s="61" t="s">
        <v>59</v>
      </c>
      <c r="X552" s="61" t="s">
        <v>64</v>
      </c>
      <c r="Y552" s="50" t="s">
        <v>64</v>
      </c>
      <c r="Z552" s="61" t="s">
        <v>65</v>
      </c>
      <c r="AA552" s="61" t="s">
        <v>104</v>
      </c>
      <c r="AB552" s="61" t="s">
        <v>540</v>
      </c>
      <c r="AC552" s="61" t="s">
        <v>5303</v>
      </c>
      <c r="AD552" s="61" t="s">
        <v>3583</v>
      </c>
      <c r="AE552" s="61" t="s">
        <v>4636</v>
      </c>
      <c r="AF552" s="61" t="s">
        <v>5304</v>
      </c>
      <c r="AG552" s="61" t="s">
        <v>5305</v>
      </c>
      <c r="AH552" s="61" t="s">
        <v>73</v>
      </c>
      <c r="AI552" s="61" t="s">
        <v>5306</v>
      </c>
      <c r="AJ552" s="71" t="s">
        <v>5307</v>
      </c>
      <c r="AK552" s="61" t="s">
        <v>4606</v>
      </c>
      <c r="AL552" s="64" t="s">
        <v>77</v>
      </c>
      <c r="AM552" s="64" t="s">
        <v>78</v>
      </c>
      <c r="AN552" s="64"/>
      <c r="AO552" s="64"/>
      <c r="AP552" s="75">
        <v>128484</v>
      </c>
      <c r="AQ552" s="55" t="b">
        <f t="shared" si="9"/>
        <v>1</v>
      </c>
    </row>
    <row r="553" spans="1:43" ht="26.25" customHeight="1" x14ac:dyDescent="0.15">
      <c r="A553" s="60">
        <v>929</v>
      </c>
      <c r="B553" s="60">
        <v>134425</v>
      </c>
      <c r="C553" s="61" t="s">
        <v>579</v>
      </c>
      <c r="D553" s="61" t="s">
        <v>45</v>
      </c>
      <c r="E553" s="62" t="s">
        <v>1326</v>
      </c>
      <c r="F553" s="98" t="s">
        <v>5094</v>
      </c>
      <c r="G553" s="60">
        <v>3</v>
      </c>
      <c r="H553" s="139"/>
      <c r="I553" s="61" t="s">
        <v>5308</v>
      </c>
      <c r="J553" s="61" t="s">
        <v>49</v>
      </c>
      <c r="K553" s="61" t="s">
        <v>5309</v>
      </c>
      <c r="L553" s="61" t="s">
        <v>51</v>
      </c>
      <c r="M553" s="61" t="s">
        <v>52</v>
      </c>
      <c r="N553" s="61" t="s">
        <v>5310</v>
      </c>
      <c r="O553" s="61" t="s">
        <v>900</v>
      </c>
      <c r="P553" s="61" t="s">
        <v>5311</v>
      </c>
      <c r="Q553" s="61" t="s">
        <v>5311</v>
      </c>
      <c r="R553" s="61" t="s">
        <v>315</v>
      </c>
      <c r="S553" s="61" t="s">
        <v>468</v>
      </c>
      <c r="T553" s="61" t="s">
        <v>59</v>
      </c>
      <c r="U553" s="61" t="s">
        <v>60</v>
      </c>
      <c r="V553" s="61" t="s">
        <v>1223</v>
      </c>
      <c r="W553" s="61" t="s">
        <v>5312</v>
      </c>
      <c r="X553" s="61" t="s">
        <v>64</v>
      </c>
      <c r="Y553" s="50" t="s">
        <v>64</v>
      </c>
      <c r="Z553" s="61" t="s">
        <v>65</v>
      </c>
      <c r="AA553" s="61" t="s">
        <v>1359</v>
      </c>
      <c r="AB553" s="61" t="s">
        <v>587</v>
      </c>
      <c r="AC553" s="61" t="s">
        <v>1376</v>
      </c>
      <c r="AD553" s="61" t="s">
        <v>472</v>
      </c>
      <c r="AE553" s="61" t="s">
        <v>1387</v>
      </c>
      <c r="AF553" s="61" t="s">
        <v>5313</v>
      </c>
      <c r="AG553" s="61" t="s">
        <v>5314</v>
      </c>
      <c r="AH553" s="61" t="s">
        <v>73</v>
      </c>
      <c r="AI553" s="61" t="s">
        <v>5315</v>
      </c>
      <c r="AJ553" s="71" t="s">
        <v>5316</v>
      </c>
      <c r="AK553" s="61" t="s">
        <v>4606</v>
      </c>
      <c r="AL553" s="64" t="s">
        <v>77</v>
      </c>
      <c r="AM553" s="64" t="s">
        <v>78</v>
      </c>
      <c r="AN553" s="64"/>
      <c r="AO553" s="64"/>
      <c r="AP553" s="75">
        <v>134425</v>
      </c>
      <c r="AQ553" s="55" t="b">
        <f t="shared" si="9"/>
        <v>1</v>
      </c>
    </row>
    <row r="554" spans="1:43" ht="26.25" customHeight="1" x14ac:dyDescent="0.15">
      <c r="A554" s="60">
        <v>930</v>
      </c>
      <c r="B554" s="60">
        <v>133560</v>
      </c>
      <c r="C554" s="61" t="s">
        <v>579</v>
      </c>
      <c r="D554" s="61" t="s">
        <v>45</v>
      </c>
      <c r="E554" s="62" t="s">
        <v>1326</v>
      </c>
      <c r="F554" s="98" t="s">
        <v>5094</v>
      </c>
      <c r="G554" s="60">
        <v>4</v>
      </c>
      <c r="H554" s="140"/>
      <c r="I554" s="61" t="s">
        <v>1264</v>
      </c>
      <c r="J554" s="61" t="s">
        <v>49</v>
      </c>
      <c r="K554" s="61" t="s">
        <v>5317</v>
      </c>
      <c r="L554" s="61" t="s">
        <v>51</v>
      </c>
      <c r="M554" s="61" t="s">
        <v>52</v>
      </c>
      <c r="N554" s="61" t="s">
        <v>5318</v>
      </c>
      <c r="O554" s="61" t="s">
        <v>900</v>
      </c>
      <c r="P554" s="61" t="s">
        <v>1366</v>
      </c>
      <c r="Q554" s="61" t="s">
        <v>1366</v>
      </c>
      <c r="R554" s="61" t="s">
        <v>387</v>
      </c>
      <c r="S554" s="61" t="s">
        <v>569</v>
      </c>
      <c r="T554" s="61" t="s">
        <v>59</v>
      </c>
      <c r="U554" s="61" t="s">
        <v>498</v>
      </c>
      <c r="V554" s="61" t="s">
        <v>2683</v>
      </c>
      <c r="W554" s="61" t="s">
        <v>1742</v>
      </c>
      <c r="X554" s="61" t="s">
        <v>64</v>
      </c>
      <c r="Y554" s="50" t="s">
        <v>345</v>
      </c>
      <c r="Z554" s="61" t="s">
        <v>59</v>
      </c>
      <c r="AA554" s="61" t="s">
        <v>1694</v>
      </c>
      <c r="AB554" s="61" t="s">
        <v>1695</v>
      </c>
      <c r="AC554" s="61" t="s">
        <v>1785</v>
      </c>
      <c r="AD554" s="61" t="s">
        <v>456</v>
      </c>
      <c r="AE554" s="61" t="s">
        <v>579</v>
      </c>
      <c r="AF554" s="61" t="s">
        <v>5319</v>
      </c>
      <c r="AG554" s="61" t="s">
        <v>5320</v>
      </c>
      <c r="AH554" s="61" t="s">
        <v>73</v>
      </c>
      <c r="AI554" s="61" t="s">
        <v>5321</v>
      </c>
      <c r="AJ554" s="71" t="s">
        <v>5322</v>
      </c>
      <c r="AK554" s="61" t="s">
        <v>4606</v>
      </c>
      <c r="AL554" s="64" t="s">
        <v>77</v>
      </c>
      <c r="AM554" s="64" t="s">
        <v>78</v>
      </c>
      <c r="AN554" s="64"/>
      <c r="AO554" s="64"/>
      <c r="AP554" s="75">
        <v>133560</v>
      </c>
      <c r="AQ554" s="55" t="b">
        <f t="shared" si="9"/>
        <v>1</v>
      </c>
    </row>
    <row r="555" spans="1:43" ht="26.25" customHeight="1" x14ac:dyDescent="0.15">
      <c r="A555" s="60">
        <v>931</v>
      </c>
      <c r="B555" s="60">
        <v>127623</v>
      </c>
      <c r="C555" s="61" t="s">
        <v>579</v>
      </c>
      <c r="D555" s="61" t="s">
        <v>45</v>
      </c>
      <c r="E555" s="62" t="s">
        <v>1264</v>
      </c>
      <c r="F555" s="98" t="s">
        <v>5094</v>
      </c>
      <c r="G555" s="64">
        <v>1</v>
      </c>
      <c r="H555" s="61" t="s">
        <v>522</v>
      </c>
      <c r="I555" s="61" t="s">
        <v>1866</v>
      </c>
      <c r="J555" s="61" t="s">
        <v>49</v>
      </c>
      <c r="K555" s="61" t="s">
        <v>5323</v>
      </c>
      <c r="L555" s="61" t="s">
        <v>217</v>
      </c>
      <c r="M555" s="61" t="s">
        <v>52</v>
      </c>
      <c r="N555" s="61" t="s">
        <v>5324</v>
      </c>
      <c r="O555" s="61" t="s">
        <v>54</v>
      </c>
      <c r="P555" s="61" t="s">
        <v>204</v>
      </c>
      <c r="Q555" s="61" t="s">
        <v>610</v>
      </c>
      <c r="R555" s="61" t="s">
        <v>327</v>
      </c>
      <c r="S555" s="61" t="s">
        <v>5325</v>
      </c>
      <c r="T555" s="61" t="s">
        <v>59</v>
      </c>
      <c r="U555" s="61" t="s">
        <v>60</v>
      </c>
      <c r="V555" s="61" t="s">
        <v>1128</v>
      </c>
      <c r="W555" s="61" t="s">
        <v>374</v>
      </c>
      <c r="X555" s="61" t="s">
        <v>64</v>
      </c>
      <c r="Y555" s="50" t="s">
        <v>64</v>
      </c>
      <c r="Z555" s="61" t="s">
        <v>65</v>
      </c>
      <c r="AA555" s="61" t="s">
        <v>1213</v>
      </c>
      <c r="AB555" s="61" t="s">
        <v>5326</v>
      </c>
      <c r="AC555" s="61" t="s">
        <v>5327</v>
      </c>
      <c r="AD555" s="61" t="s">
        <v>5328</v>
      </c>
      <c r="AE555" s="61" t="s">
        <v>933</v>
      </c>
      <c r="AF555" s="61" t="s">
        <v>5329</v>
      </c>
      <c r="AG555" s="61" t="s">
        <v>5330</v>
      </c>
      <c r="AH555" s="61" t="s">
        <v>73</v>
      </c>
      <c r="AI555" s="61" t="s">
        <v>5331</v>
      </c>
      <c r="AJ555" s="71" t="s">
        <v>5332</v>
      </c>
      <c r="AK555" s="61" t="s">
        <v>4606</v>
      </c>
      <c r="AL555" s="64" t="s">
        <v>77</v>
      </c>
      <c r="AM555" s="64" t="s">
        <v>78</v>
      </c>
      <c r="AN555" s="64"/>
      <c r="AO555" s="64"/>
      <c r="AP555" s="75">
        <v>127623</v>
      </c>
      <c r="AQ555" s="55" t="b">
        <f t="shared" si="9"/>
        <v>1</v>
      </c>
    </row>
  </sheetData>
  <mergeCells count="53">
    <mergeCell ref="H527:H547"/>
    <mergeCell ref="H548:H551"/>
    <mergeCell ref="H552:H554"/>
    <mergeCell ref="H480:H486"/>
    <mergeCell ref="H487:H496"/>
    <mergeCell ref="H497:H500"/>
    <mergeCell ref="H501:H516"/>
    <mergeCell ref="H517:H525"/>
    <mergeCell ref="H249:H253"/>
    <mergeCell ref="H254:H281"/>
    <mergeCell ref="H282:H368"/>
    <mergeCell ref="H369:H474"/>
    <mergeCell ref="H476:H478"/>
    <mergeCell ref="H230:H231"/>
    <mergeCell ref="H232:H233"/>
    <mergeCell ref="H234:H240"/>
    <mergeCell ref="H241:H245"/>
    <mergeCell ref="H246:H248"/>
    <mergeCell ref="H150:H153"/>
    <mergeCell ref="H156:H166"/>
    <mergeCell ref="H167:H188"/>
    <mergeCell ref="H189:H199"/>
    <mergeCell ref="H200:H229"/>
    <mergeCell ref="H106:H108"/>
    <mergeCell ref="H109:H114"/>
    <mergeCell ref="H115:H133"/>
    <mergeCell ref="H134:H146"/>
    <mergeCell ref="H147:H149"/>
    <mergeCell ref="H74:H84"/>
    <mergeCell ref="H85:H92"/>
    <mergeCell ref="H93:H94"/>
    <mergeCell ref="H95:H100"/>
    <mergeCell ref="H102:H105"/>
    <mergeCell ref="H51:H52"/>
    <mergeCell ref="H53:H58"/>
    <mergeCell ref="H59:H62"/>
    <mergeCell ref="H63:H65"/>
    <mergeCell ref="H66:H73"/>
    <mergeCell ref="H34:H37"/>
    <mergeCell ref="H38:H40"/>
    <mergeCell ref="H41:H42"/>
    <mergeCell ref="H43:H48"/>
    <mergeCell ref="H49:H50"/>
    <mergeCell ref="H18:H19"/>
    <mergeCell ref="H20:H21"/>
    <mergeCell ref="H23:H28"/>
    <mergeCell ref="H29:H30"/>
    <mergeCell ref="H31:H32"/>
    <mergeCell ref="A1:AO1"/>
    <mergeCell ref="H3:H6"/>
    <mergeCell ref="H7:H8"/>
    <mergeCell ref="H9:H10"/>
    <mergeCell ref="H11:H17"/>
  </mergeCells>
  <phoneticPr fontId="17" type="noConversion"/>
  <conditionalFormatting sqref="AG2:AG1048576">
    <cfRule type="duplicateValues" dxfId="176" priority="1"/>
  </conditionalFormatting>
  <hyperlinks>
    <hyperlink ref="AJ244" r:id="rId1"/>
    <hyperlink ref="AJ16" r:id="rId2"/>
    <hyperlink ref="AJ331" r:id="rId3"/>
    <hyperlink ref="AJ116" r:id="rId4"/>
    <hyperlink ref="AJ102" r:id="rId5"/>
    <hyperlink ref="AJ77" r:id="rId6"/>
    <hyperlink ref="AJ240" r:id="rId7"/>
    <hyperlink ref="AJ473" r:id="rId8"/>
    <hyperlink ref="AJ469" r:id="rId9"/>
    <hyperlink ref="AJ515" r:id="rId10"/>
    <hyperlink ref="AJ474" r:id="rId11"/>
  </hyperlinks>
  <printOptions horizontalCentered="1"/>
  <pageMargins left="0" right="0" top="0" bottom="0" header="0.31388888888888899" footer="0.31388888888888899"/>
  <pageSetup paperSize="9" scale="80" orientation="landscape" r:id="rId12"/>
  <colBreaks count="1" manualBreakCount="1">
    <brk id="40" max="115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6"/>
  <sheetViews>
    <sheetView zoomScale="80" zoomScaleNormal="80" workbookViewId="0">
      <pane xSplit="4" ySplit="2" topLeftCell="E4" activePane="bottomRight" state="frozen"/>
      <selection pane="topRight"/>
      <selection pane="bottomLeft"/>
      <selection pane="bottomRight" activeCell="F6" sqref="F6"/>
    </sheetView>
  </sheetViews>
  <sheetFormatPr defaultColWidth="9" defaultRowHeight="39.950000000000003" customHeight="1" x14ac:dyDescent="0.15"/>
  <cols>
    <col min="1" max="1" width="4.75" style="24" customWidth="1"/>
    <col min="2" max="2" width="8.25" style="25" customWidth="1"/>
    <col min="3" max="3" width="11.75" style="25" customWidth="1"/>
    <col min="4" max="4" width="12" style="24" customWidth="1"/>
    <col min="5" max="5" width="6.375" style="24" customWidth="1"/>
    <col min="6" max="6" width="32.75" style="35" customWidth="1"/>
    <col min="7" max="7" width="55.625" style="35" customWidth="1"/>
    <col min="8" max="8" width="7" style="26" customWidth="1"/>
    <col min="9" max="9" width="7.625" style="26" customWidth="1"/>
    <col min="10" max="10" width="16.5" style="24" customWidth="1"/>
    <col min="11" max="11" width="11.875" style="24" customWidth="1"/>
    <col min="12" max="16384" width="9" style="27"/>
  </cols>
  <sheetData>
    <row r="1" spans="1:11" ht="35.25" customHeight="1" x14ac:dyDescent="0.15">
      <c r="A1" s="152" t="s">
        <v>5722</v>
      </c>
      <c r="B1" s="152"/>
      <c r="C1" s="152"/>
      <c r="D1" s="152"/>
      <c r="E1" s="152"/>
      <c r="F1" s="152"/>
      <c r="G1" s="152"/>
      <c r="H1" s="152"/>
      <c r="I1" s="152"/>
      <c r="J1" s="152"/>
      <c r="K1" s="152"/>
    </row>
    <row r="2" spans="1:11" s="17" customFormat="1" ht="39" customHeight="1" x14ac:dyDescent="0.15">
      <c r="A2" s="3" t="s">
        <v>1</v>
      </c>
      <c r="B2" s="3" t="s">
        <v>3</v>
      </c>
      <c r="C2" s="3" t="s">
        <v>4</v>
      </c>
      <c r="D2" s="3" t="s">
        <v>5723</v>
      </c>
      <c r="E2" s="3" t="s">
        <v>5724</v>
      </c>
      <c r="F2" s="3" t="s">
        <v>5725</v>
      </c>
      <c r="G2" s="3" t="s">
        <v>5726</v>
      </c>
      <c r="H2" s="3" t="s">
        <v>5727</v>
      </c>
      <c r="I2" s="3" t="s">
        <v>5728</v>
      </c>
      <c r="J2" s="3" t="s">
        <v>5729</v>
      </c>
      <c r="K2" s="3" t="s">
        <v>5730</v>
      </c>
    </row>
    <row r="3" spans="1:11" s="18" customFormat="1" ht="135.75" customHeight="1" x14ac:dyDescent="0.15">
      <c r="A3" s="5">
        <v>1</v>
      </c>
      <c r="B3" s="5" t="s">
        <v>44</v>
      </c>
      <c r="C3" s="5" t="s">
        <v>5349</v>
      </c>
      <c r="D3" s="5" t="s">
        <v>46</v>
      </c>
      <c r="E3" s="5">
        <v>1</v>
      </c>
      <c r="F3" s="31" t="s">
        <v>5731</v>
      </c>
      <c r="G3" s="31" t="s">
        <v>5732</v>
      </c>
      <c r="H3" s="5" t="s">
        <v>5733</v>
      </c>
      <c r="I3" s="5" t="s">
        <v>5587</v>
      </c>
      <c r="J3" s="5" t="s">
        <v>5734</v>
      </c>
      <c r="K3" s="5" t="s">
        <v>5735</v>
      </c>
    </row>
    <row r="4" spans="1:11" s="19" customFormat="1" ht="96.75" customHeight="1" x14ac:dyDescent="0.15">
      <c r="A4" s="5">
        <v>2</v>
      </c>
      <c r="B4" s="6" t="s">
        <v>492</v>
      </c>
      <c r="C4" s="5" t="s">
        <v>5349</v>
      </c>
      <c r="D4" s="5" t="s">
        <v>46</v>
      </c>
      <c r="E4" s="5">
        <v>1</v>
      </c>
      <c r="F4" s="31" t="s">
        <v>5736</v>
      </c>
      <c r="G4" s="31" t="s">
        <v>5737</v>
      </c>
      <c r="H4" s="5" t="s">
        <v>5733</v>
      </c>
      <c r="I4" s="5" t="s">
        <v>5587</v>
      </c>
      <c r="J4" s="5" t="s">
        <v>5462</v>
      </c>
      <c r="K4" s="5" t="s">
        <v>5735</v>
      </c>
    </row>
    <row r="5" spans="1:11" ht="83.25" customHeight="1" x14ac:dyDescent="0.15">
      <c r="A5" s="5">
        <v>3</v>
      </c>
      <c r="B5" s="6" t="s">
        <v>131</v>
      </c>
      <c r="C5" s="5" t="s">
        <v>5349</v>
      </c>
      <c r="D5" s="5" t="s">
        <v>151</v>
      </c>
      <c r="E5" s="5">
        <v>1</v>
      </c>
      <c r="F5" s="31" t="s">
        <v>5738</v>
      </c>
      <c r="G5" s="31" t="s">
        <v>5739</v>
      </c>
      <c r="H5" s="5" t="s">
        <v>5733</v>
      </c>
      <c r="I5" s="5" t="s">
        <v>5587</v>
      </c>
      <c r="J5" s="5" t="s">
        <v>5462</v>
      </c>
      <c r="K5" s="5" t="s">
        <v>5735</v>
      </c>
    </row>
    <row r="6" spans="1:11" s="19" customFormat="1" ht="81.75" customHeight="1" x14ac:dyDescent="0.15">
      <c r="A6" s="5">
        <v>4</v>
      </c>
      <c r="B6" s="6" t="s">
        <v>520</v>
      </c>
      <c r="C6" s="5" t="s">
        <v>5349</v>
      </c>
      <c r="D6" s="5" t="s">
        <v>151</v>
      </c>
      <c r="E6" s="5">
        <v>1</v>
      </c>
      <c r="F6" s="31" t="s">
        <v>5740</v>
      </c>
      <c r="G6" s="31" t="s">
        <v>5741</v>
      </c>
      <c r="H6" s="5" t="s">
        <v>5733</v>
      </c>
      <c r="I6" s="5" t="s">
        <v>5587</v>
      </c>
      <c r="J6" s="5" t="s">
        <v>5562</v>
      </c>
      <c r="K6" s="5" t="s">
        <v>5742</v>
      </c>
    </row>
    <row r="7" spans="1:11" s="19" customFormat="1" ht="81.75" customHeight="1" x14ac:dyDescent="0.15">
      <c r="A7" s="5">
        <v>5</v>
      </c>
      <c r="B7" s="6" t="s">
        <v>168</v>
      </c>
      <c r="C7" s="5" t="s">
        <v>5349</v>
      </c>
      <c r="D7" s="5" t="s">
        <v>151</v>
      </c>
      <c r="E7" s="5">
        <v>1</v>
      </c>
      <c r="F7" s="31" t="s">
        <v>5738</v>
      </c>
      <c r="G7" s="31" t="s">
        <v>5743</v>
      </c>
      <c r="H7" s="5" t="s">
        <v>5733</v>
      </c>
      <c r="I7" s="5" t="s">
        <v>5587</v>
      </c>
      <c r="J7" s="5" t="s">
        <v>5606</v>
      </c>
      <c r="K7" s="5" t="s">
        <v>5742</v>
      </c>
    </row>
    <row r="8" spans="1:11" ht="35.25" customHeight="1" x14ac:dyDescent="0.15">
      <c r="A8" s="5">
        <v>6</v>
      </c>
      <c r="B8" s="153" t="s">
        <v>5744</v>
      </c>
      <c r="C8" s="153"/>
      <c r="D8" s="153"/>
      <c r="E8" s="3">
        <f>SUM(E3:E7)</f>
        <v>5</v>
      </c>
      <c r="F8" s="31"/>
      <c r="G8" s="31"/>
      <c r="H8" s="5"/>
      <c r="I8" s="5"/>
      <c r="J8" s="5"/>
      <c r="K8" s="5"/>
    </row>
    <row r="9" spans="1:11" s="19" customFormat="1" ht="127.5" customHeight="1" x14ac:dyDescent="0.15">
      <c r="A9" s="5">
        <v>7</v>
      </c>
      <c r="B9" s="5" t="s">
        <v>44</v>
      </c>
      <c r="C9" s="6" t="s">
        <v>199</v>
      </c>
      <c r="D9" s="6" t="s">
        <v>200</v>
      </c>
      <c r="E9" s="5">
        <v>1</v>
      </c>
      <c r="F9" s="31" t="s">
        <v>5745</v>
      </c>
      <c r="G9" s="31" t="s">
        <v>5746</v>
      </c>
      <c r="H9" s="5" t="s">
        <v>5733</v>
      </c>
      <c r="I9" s="5" t="s">
        <v>5587</v>
      </c>
      <c r="J9" s="5" t="s">
        <v>5747</v>
      </c>
      <c r="K9" s="5" t="s">
        <v>5735</v>
      </c>
    </row>
    <row r="10" spans="1:11" s="19" customFormat="1" ht="90" customHeight="1" x14ac:dyDescent="0.15">
      <c r="A10" s="5">
        <v>8</v>
      </c>
      <c r="B10" s="5" t="s">
        <v>44</v>
      </c>
      <c r="C10" s="6" t="s">
        <v>199</v>
      </c>
      <c r="D10" s="6" t="s">
        <v>824</v>
      </c>
      <c r="E10" s="5">
        <v>2</v>
      </c>
      <c r="F10" s="31" t="s">
        <v>5748</v>
      </c>
      <c r="G10" s="31" t="s">
        <v>5749</v>
      </c>
      <c r="H10" s="5" t="s">
        <v>5750</v>
      </c>
      <c r="I10" s="5" t="s">
        <v>5587</v>
      </c>
      <c r="J10" s="5" t="s">
        <v>5747</v>
      </c>
      <c r="K10" s="5"/>
    </row>
    <row r="11" spans="1:11" s="19" customFormat="1" ht="105.75" customHeight="1" x14ac:dyDescent="0.15">
      <c r="A11" s="5">
        <v>9</v>
      </c>
      <c r="B11" s="5" t="s">
        <v>44</v>
      </c>
      <c r="C11" s="6" t="s">
        <v>199</v>
      </c>
      <c r="D11" s="6" t="s">
        <v>876</v>
      </c>
      <c r="E11" s="5">
        <v>2</v>
      </c>
      <c r="F11" s="31" t="s">
        <v>5751</v>
      </c>
      <c r="G11" s="31" t="s">
        <v>5752</v>
      </c>
      <c r="H11" s="5" t="s">
        <v>5750</v>
      </c>
      <c r="I11" s="5" t="s">
        <v>5587</v>
      </c>
      <c r="J11" s="5" t="s">
        <v>5753</v>
      </c>
      <c r="K11" s="5"/>
    </row>
    <row r="12" spans="1:11" s="19" customFormat="1" ht="125.25" customHeight="1" x14ac:dyDescent="0.15">
      <c r="A12" s="5">
        <v>10</v>
      </c>
      <c r="B12" s="5" t="s">
        <v>44</v>
      </c>
      <c r="C12" s="6" t="s">
        <v>199</v>
      </c>
      <c r="D12" s="6" t="s">
        <v>911</v>
      </c>
      <c r="E12" s="5">
        <v>2</v>
      </c>
      <c r="F12" s="31" t="s">
        <v>5754</v>
      </c>
      <c r="G12" s="31" t="s">
        <v>5755</v>
      </c>
      <c r="H12" s="5" t="s">
        <v>5750</v>
      </c>
      <c r="I12" s="5" t="s">
        <v>5587</v>
      </c>
      <c r="J12" s="5" t="s">
        <v>5756</v>
      </c>
      <c r="K12" s="5"/>
    </row>
    <row r="13" spans="1:11" s="19" customFormat="1" ht="74.25" customHeight="1" x14ac:dyDescent="0.15">
      <c r="A13" s="5">
        <v>11</v>
      </c>
      <c r="B13" s="5" t="s">
        <v>44</v>
      </c>
      <c r="C13" s="6" t="s">
        <v>1009</v>
      </c>
      <c r="D13" s="6" t="s">
        <v>1026</v>
      </c>
      <c r="E13" s="5">
        <v>2</v>
      </c>
      <c r="F13" s="31" t="s">
        <v>5757</v>
      </c>
      <c r="G13" s="31" t="s">
        <v>5758</v>
      </c>
      <c r="H13" s="5" t="s">
        <v>5750</v>
      </c>
      <c r="I13" s="5" t="s">
        <v>5587</v>
      </c>
      <c r="J13" s="5" t="s">
        <v>5589</v>
      </c>
      <c r="K13" s="5" t="s">
        <v>5735</v>
      </c>
    </row>
    <row r="14" spans="1:11" s="19" customFormat="1" ht="73.5" customHeight="1" x14ac:dyDescent="0.15">
      <c r="A14" s="5">
        <v>12</v>
      </c>
      <c r="B14" s="5" t="s">
        <v>44</v>
      </c>
      <c r="C14" s="6" t="s">
        <v>1137</v>
      </c>
      <c r="D14" s="5" t="s">
        <v>1138</v>
      </c>
      <c r="E14" s="5">
        <v>2</v>
      </c>
      <c r="F14" s="31" t="s">
        <v>5759</v>
      </c>
      <c r="G14" s="31" t="s">
        <v>5760</v>
      </c>
      <c r="H14" s="5" t="s">
        <v>5750</v>
      </c>
      <c r="I14" s="5" t="s">
        <v>5587</v>
      </c>
      <c r="J14" s="5" t="s">
        <v>5588</v>
      </c>
      <c r="K14" s="5" t="s">
        <v>5735</v>
      </c>
    </row>
    <row r="15" spans="1:11" s="20" customFormat="1" ht="22.5" customHeight="1" x14ac:dyDescent="0.15">
      <c r="A15" s="5">
        <v>13</v>
      </c>
      <c r="B15" s="154" t="s">
        <v>5744</v>
      </c>
      <c r="C15" s="155"/>
      <c r="D15" s="155"/>
      <c r="E15" s="3">
        <f>SUM(E9:E14)</f>
        <v>11</v>
      </c>
      <c r="F15" s="37"/>
      <c r="G15" s="37"/>
      <c r="H15" s="3"/>
      <c r="I15" s="3"/>
      <c r="J15" s="3"/>
      <c r="K15" s="3"/>
    </row>
    <row r="16" spans="1:11" s="21" customFormat="1" ht="86.25" customHeight="1" x14ac:dyDescent="0.15">
      <c r="A16" s="5">
        <v>14</v>
      </c>
      <c r="B16" s="5" t="s">
        <v>1231</v>
      </c>
      <c r="C16" s="5" t="s">
        <v>1232</v>
      </c>
      <c r="D16" s="5" t="s">
        <v>1233</v>
      </c>
      <c r="E16" s="5">
        <v>2</v>
      </c>
      <c r="F16" s="31" t="s">
        <v>5761</v>
      </c>
      <c r="G16" s="31" t="s">
        <v>5762</v>
      </c>
      <c r="H16" s="5" t="s">
        <v>5750</v>
      </c>
      <c r="I16" s="5" t="s">
        <v>5587</v>
      </c>
      <c r="J16" s="5" t="s">
        <v>5763</v>
      </c>
      <c r="K16" s="5"/>
    </row>
    <row r="17" spans="1:11" s="21" customFormat="1" ht="88.5" customHeight="1" x14ac:dyDescent="0.15">
      <c r="A17" s="5">
        <v>15</v>
      </c>
      <c r="B17" s="5" t="s">
        <v>1231</v>
      </c>
      <c r="C17" s="5" t="s">
        <v>1263</v>
      </c>
      <c r="D17" s="5" t="s">
        <v>1264</v>
      </c>
      <c r="E17" s="5">
        <v>2</v>
      </c>
      <c r="F17" s="31" t="s">
        <v>5764</v>
      </c>
      <c r="G17" s="31" t="s">
        <v>5765</v>
      </c>
      <c r="H17" s="5" t="s">
        <v>5750</v>
      </c>
      <c r="I17" s="5" t="s">
        <v>5587</v>
      </c>
      <c r="J17" s="5" t="s">
        <v>5766</v>
      </c>
      <c r="K17" s="5"/>
    </row>
    <row r="18" spans="1:11" s="32" customFormat="1" ht="25.5" customHeight="1" x14ac:dyDescent="0.15">
      <c r="A18" s="5">
        <v>16</v>
      </c>
      <c r="B18" s="156" t="s">
        <v>5744</v>
      </c>
      <c r="C18" s="157"/>
      <c r="D18" s="157"/>
      <c r="E18" s="3">
        <f>SUM(E16:E17)</f>
        <v>4</v>
      </c>
      <c r="F18" s="37"/>
      <c r="G18" s="37"/>
      <c r="H18" s="3"/>
      <c r="I18" s="3"/>
      <c r="J18" s="3"/>
      <c r="K18" s="3"/>
    </row>
    <row r="19" spans="1:11" s="21" customFormat="1" ht="96" customHeight="1" x14ac:dyDescent="0.15">
      <c r="A19" s="5">
        <v>17</v>
      </c>
      <c r="B19" s="5" t="s">
        <v>5334</v>
      </c>
      <c r="C19" s="5" t="s">
        <v>5335</v>
      </c>
      <c r="D19" s="5" t="s">
        <v>5308</v>
      </c>
      <c r="E19" s="5">
        <v>2</v>
      </c>
      <c r="F19" s="38" t="s">
        <v>5767</v>
      </c>
      <c r="G19" s="38" t="s">
        <v>5768</v>
      </c>
      <c r="H19" s="5" t="s">
        <v>5750</v>
      </c>
      <c r="I19" s="5" t="s">
        <v>5338</v>
      </c>
      <c r="J19" s="5" t="s">
        <v>5769</v>
      </c>
      <c r="K19" s="5" t="s">
        <v>5770</v>
      </c>
    </row>
    <row r="20" spans="1:11" s="21" customFormat="1" ht="85.5" customHeight="1" x14ac:dyDescent="0.15">
      <c r="A20" s="5">
        <v>18</v>
      </c>
      <c r="B20" s="5" t="s">
        <v>5334</v>
      </c>
      <c r="C20" s="5" t="s">
        <v>5335</v>
      </c>
      <c r="D20" s="5" t="s">
        <v>5771</v>
      </c>
      <c r="E20" s="5">
        <v>2</v>
      </c>
      <c r="F20" s="38" t="s">
        <v>5772</v>
      </c>
      <c r="G20" s="38" t="s">
        <v>5773</v>
      </c>
      <c r="H20" s="5" t="s">
        <v>5750</v>
      </c>
      <c r="I20" s="5" t="s">
        <v>5338</v>
      </c>
      <c r="J20" s="29" t="s">
        <v>5774</v>
      </c>
      <c r="K20" s="5" t="s">
        <v>5770</v>
      </c>
    </row>
    <row r="21" spans="1:11" s="21" customFormat="1" ht="100.5" customHeight="1" x14ac:dyDescent="0.15">
      <c r="A21" s="5">
        <v>19</v>
      </c>
      <c r="B21" s="5" t="s">
        <v>5334</v>
      </c>
      <c r="C21" s="5" t="s">
        <v>5335</v>
      </c>
      <c r="D21" s="5" t="s">
        <v>5336</v>
      </c>
      <c r="E21" s="5">
        <v>1</v>
      </c>
      <c r="F21" s="31" t="s">
        <v>5775</v>
      </c>
      <c r="G21" s="38" t="s">
        <v>5776</v>
      </c>
      <c r="H21" s="5" t="s">
        <v>5750</v>
      </c>
      <c r="I21" s="5" t="s">
        <v>5338</v>
      </c>
      <c r="J21" s="5" t="s">
        <v>5340</v>
      </c>
      <c r="K21" s="5" t="s">
        <v>5770</v>
      </c>
    </row>
    <row r="22" spans="1:11" s="21" customFormat="1" ht="98.25" customHeight="1" x14ac:dyDescent="0.15">
      <c r="A22" s="5">
        <v>20</v>
      </c>
      <c r="B22" s="5" t="s">
        <v>5334</v>
      </c>
      <c r="C22" s="5" t="s">
        <v>5335</v>
      </c>
      <c r="D22" s="5" t="s">
        <v>4951</v>
      </c>
      <c r="E22" s="5">
        <v>2</v>
      </c>
      <c r="F22" s="31" t="s">
        <v>5777</v>
      </c>
      <c r="G22" s="38" t="s">
        <v>5778</v>
      </c>
      <c r="H22" s="5" t="s">
        <v>5750</v>
      </c>
      <c r="I22" s="5" t="s">
        <v>5338</v>
      </c>
      <c r="J22" s="5" t="s">
        <v>5779</v>
      </c>
      <c r="K22" s="5" t="s">
        <v>5770</v>
      </c>
    </row>
    <row r="23" spans="1:11" s="17" customFormat="1" ht="81" customHeight="1" x14ac:dyDescent="0.15">
      <c r="A23" s="5">
        <v>21</v>
      </c>
      <c r="B23" s="5" t="s">
        <v>5334</v>
      </c>
      <c r="C23" s="6" t="s">
        <v>5780</v>
      </c>
      <c r="D23" s="5" t="s">
        <v>5781</v>
      </c>
      <c r="E23" s="6">
        <v>1</v>
      </c>
      <c r="F23" s="31" t="s">
        <v>5782</v>
      </c>
      <c r="G23" s="31" t="s">
        <v>5783</v>
      </c>
      <c r="H23" s="5" t="s">
        <v>5750</v>
      </c>
      <c r="I23" s="5" t="s">
        <v>5338</v>
      </c>
      <c r="J23" s="5" t="s">
        <v>5784</v>
      </c>
      <c r="K23" s="5" t="s">
        <v>5770</v>
      </c>
    </row>
    <row r="24" spans="1:11" s="33" customFormat="1" ht="21.75" customHeight="1" x14ac:dyDescent="0.15">
      <c r="A24" s="5">
        <v>22</v>
      </c>
      <c r="B24" s="158" t="s">
        <v>5744</v>
      </c>
      <c r="C24" s="158"/>
      <c r="D24" s="158"/>
      <c r="E24" s="3">
        <f>SUM(E19:E23)</f>
        <v>8</v>
      </c>
      <c r="F24" s="37"/>
      <c r="G24" s="37"/>
      <c r="H24" s="3"/>
      <c r="I24" s="3"/>
      <c r="J24" s="3"/>
      <c r="K24" s="3"/>
    </row>
    <row r="25" spans="1:11" s="17" customFormat="1" ht="64.5" customHeight="1" x14ac:dyDescent="0.15">
      <c r="A25" s="5">
        <v>23</v>
      </c>
      <c r="B25" s="5" t="s">
        <v>5681</v>
      </c>
      <c r="C25" s="5" t="s">
        <v>5682</v>
      </c>
      <c r="D25" s="5" t="s">
        <v>5683</v>
      </c>
      <c r="E25" s="5">
        <v>2</v>
      </c>
      <c r="F25" s="39" t="s">
        <v>5785</v>
      </c>
      <c r="G25" s="39" t="s">
        <v>5786</v>
      </c>
      <c r="H25" s="7" t="s">
        <v>5750</v>
      </c>
      <c r="I25" s="7" t="s">
        <v>5338</v>
      </c>
      <c r="J25" s="7" t="s">
        <v>5685</v>
      </c>
      <c r="K25" s="5" t="s">
        <v>5770</v>
      </c>
    </row>
    <row r="26" spans="1:11" s="17" customFormat="1" ht="78" customHeight="1" x14ac:dyDescent="0.15">
      <c r="A26" s="5">
        <v>24</v>
      </c>
      <c r="B26" s="5" t="s">
        <v>5681</v>
      </c>
      <c r="C26" s="5" t="s">
        <v>5682</v>
      </c>
      <c r="D26" s="5" t="s">
        <v>5688</v>
      </c>
      <c r="E26" s="5">
        <v>2</v>
      </c>
      <c r="F26" s="39" t="s">
        <v>5787</v>
      </c>
      <c r="G26" s="39" t="s">
        <v>5788</v>
      </c>
      <c r="H26" s="7" t="s">
        <v>5750</v>
      </c>
      <c r="I26" s="7" t="s">
        <v>5338</v>
      </c>
      <c r="J26" s="7" t="s">
        <v>5690</v>
      </c>
      <c r="K26" s="5" t="s">
        <v>5770</v>
      </c>
    </row>
    <row r="27" spans="1:11" s="17" customFormat="1" ht="69" customHeight="1" x14ac:dyDescent="0.15">
      <c r="A27" s="5">
        <v>25</v>
      </c>
      <c r="B27" s="7" t="s">
        <v>5681</v>
      </c>
      <c r="C27" s="7" t="s">
        <v>5691</v>
      </c>
      <c r="D27" s="7" t="s">
        <v>5692</v>
      </c>
      <c r="E27" s="7">
        <v>2</v>
      </c>
      <c r="F27" s="39" t="s">
        <v>5789</v>
      </c>
      <c r="G27" s="39" t="s">
        <v>5790</v>
      </c>
      <c r="H27" s="7" t="s">
        <v>5750</v>
      </c>
      <c r="I27" s="7" t="s">
        <v>5338</v>
      </c>
      <c r="J27" s="7" t="s">
        <v>5685</v>
      </c>
      <c r="K27" s="5" t="s">
        <v>5770</v>
      </c>
    </row>
    <row r="28" spans="1:11" s="22" customFormat="1" ht="81" customHeight="1" x14ac:dyDescent="0.15">
      <c r="A28" s="5">
        <v>26</v>
      </c>
      <c r="B28" s="7" t="s">
        <v>5681</v>
      </c>
      <c r="C28" s="7" t="s">
        <v>5791</v>
      </c>
      <c r="D28" s="7" t="s">
        <v>2651</v>
      </c>
      <c r="E28" s="7">
        <v>2</v>
      </c>
      <c r="F28" s="39" t="s">
        <v>5792</v>
      </c>
      <c r="G28" s="39" t="s">
        <v>5793</v>
      </c>
      <c r="H28" s="7" t="s">
        <v>5750</v>
      </c>
      <c r="I28" s="7" t="s">
        <v>5338</v>
      </c>
      <c r="J28" s="7" t="s">
        <v>5794</v>
      </c>
      <c r="K28" s="7" t="s">
        <v>5795</v>
      </c>
    </row>
    <row r="29" spans="1:11" s="17" customFormat="1" ht="24.75" customHeight="1" x14ac:dyDescent="0.15">
      <c r="A29" s="5">
        <v>27</v>
      </c>
      <c r="B29" s="153" t="s">
        <v>5744</v>
      </c>
      <c r="C29" s="153"/>
      <c r="D29" s="153"/>
      <c r="E29" s="36">
        <f>SUM(E25:E28)</f>
        <v>8</v>
      </c>
      <c r="F29" s="40"/>
      <c r="G29" s="40"/>
      <c r="H29" s="6"/>
      <c r="I29" s="6"/>
      <c r="J29" s="6"/>
      <c r="K29" s="6"/>
    </row>
    <row r="30" spans="1:11" s="22" customFormat="1" ht="81.75" customHeight="1" x14ac:dyDescent="0.15">
      <c r="A30" s="5">
        <v>28</v>
      </c>
      <c r="B30" s="5" t="s">
        <v>308</v>
      </c>
      <c r="C30" s="6" t="s">
        <v>338</v>
      </c>
      <c r="D30" s="5" t="s">
        <v>310</v>
      </c>
      <c r="E30" s="6">
        <v>1</v>
      </c>
      <c r="F30" s="31" t="s">
        <v>5796</v>
      </c>
      <c r="G30" s="31" t="s">
        <v>5797</v>
      </c>
      <c r="H30" s="7" t="s">
        <v>5733</v>
      </c>
      <c r="I30" s="7" t="s">
        <v>5338</v>
      </c>
      <c r="J30" s="5" t="s">
        <v>5590</v>
      </c>
      <c r="K30" s="5" t="s">
        <v>5770</v>
      </c>
    </row>
    <row r="31" spans="1:11" s="22" customFormat="1" ht="82.5" customHeight="1" x14ac:dyDescent="0.15">
      <c r="A31" s="5">
        <v>29</v>
      </c>
      <c r="B31" s="5" t="s">
        <v>308</v>
      </c>
      <c r="C31" s="6" t="s">
        <v>309</v>
      </c>
      <c r="D31" s="5" t="s">
        <v>310</v>
      </c>
      <c r="E31" s="6">
        <v>1</v>
      </c>
      <c r="F31" s="31" t="s">
        <v>5798</v>
      </c>
      <c r="G31" s="31" t="s">
        <v>5799</v>
      </c>
      <c r="H31" s="7" t="s">
        <v>5733</v>
      </c>
      <c r="I31" s="7" t="s">
        <v>5338</v>
      </c>
      <c r="J31" s="5" t="s">
        <v>5590</v>
      </c>
      <c r="K31" s="5" t="s">
        <v>5770</v>
      </c>
    </row>
    <row r="32" spans="1:11" s="22" customFormat="1" ht="96" customHeight="1" x14ac:dyDescent="0.15">
      <c r="A32" s="5">
        <v>30</v>
      </c>
      <c r="B32" s="5" t="s">
        <v>308</v>
      </c>
      <c r="C32" s="5" t="s">
        <v>5591</v>
      </c>
      <c r="D32" s="5" t="s">
        <v>5800</v>
      </c>
      <c r="E32" s="6">
        <v>1</v>
      </c>
      <c r="F32" s="31" t="s">
        <v>5801</v>
      </c>
      <c r="G32" s="31" t="s">
        <v>5802</v>
      </c>
      <c r="H32" s="7" t="s">
        <v>5750</v>
      </c>
      <c r="I32" s="7" t="s">
        <v>5338</v>
      </c>
      <c r="J32" s="7" t="s">
        <v>5803</v>
      </c>
      <c r="K32" s="7" t="s">
        <v>5770</v>
      </c>
    </row>
    <row r="33" spans="1:11" s="22" customFormat="1" ht="65.25" customHeight="1" x14ac:dyDescent="0.15">
      <c r="A33" s="5">
        <v>31</v>
      </c>
      <c r="B33" s="5" t="s">
        <v>308</v>
      </c>
      <c r="C33" s="5" t="s">
        <v>5591</v>
      </c>
      <c r="D33" s="5" t="s">
        <v>5804</v>
      </c>
      <c r="E33" s="6">
        <v>1</v>
      </c>
      <c r="F33" s="39" t="s">
        <v>5805</v>
      </c>
      <c r="G33" s="39" t="s">
        <v>5806</v>
      </c>
      <c r="H33" s="7" t="s">
        <v>5750</v>
      </c>
      <c r="I33" s="7" t="s">
        <v>5338</v>
      </c>
      <c r="J33" s="7" t="s">
        <v>5602</v>
      </c>
      <c r="K33" s="7" t="s">
        <v>5770</v>
      </c>
    </row>
    <row r="34" spans="1:11" s="22" customFormat="1" ht="61.5" customHeight="1" x14ac:dyDescent="0.15">
      <c r="A34" s="5">
        <v>32</v>
      </c>
      <c r="B34" s="5" t="s">
        <v>308</v>
      </c>
      <c r="C34" s="5" t="s">
        <v>5591</v>
      </c>
      <c r="D34" s="5" t="s">
        <v>4523</v>
      </c>
      <c r="E34" s="6">
        <v>2</v>
      </c>
      <c r="F34" s="39" t="s">
        <v>5807</v>
      </c>
      <c r="G34" s="39" t="s">
        <v>5808</v>
      </c>
      <c r="H34" s="7" t="s">
        <v>5750</v>
      </c>
      <c r="I34" s="7" t="s">
        <v>5338</v>
      </c>
      <c r="J34" s="7" t="s">
        <v>5593</v>
      </c>
      <c r="K34" s="7" t="s">
        <v>5770</v>
      </c>
    </row>
    <row r="35" spans="1:11" s="17" customFormat="1" ht="71.25" customHeight="1" x14ac:dyDescent="0.15">
      <c r="A35" s="5">
        <v>33</v>
      </c>
      <c r="B35" s="5" t="s">
        <v>308</v>
      </c>
      <c r="C35" s="5" t="s">
        <v>5591</v>
      </c>
      <c r="D35" s="6" t="s">
        <v>5809</v>
      </c>
      <c r="E35" s="5">
        <v>2</v>
      </c>
      <c r="F35" s="31" t="s">
        <v>5810</v>
      </c>
      <c r="G35" s="31" t="s">
        <v>5811</v>
      </c>
      <c r="H35" s="5" t="s">
        <v>5750</v>
      </c>
      <c r="I35" s="5" t="s">
        <v>5338</v>
      </c>
      <c r="J35" s="5" t="s">
        <v>5590</v>
      </c>
      <c r="K35" s="5" t="s">
        <v>5770</v>
      </c>
    </row>
    <row r="36" spans="1:11" s="22" customFormat="1" ht="60.75" customHeight="1" x14ac:dyDescent="0.15">
      <c r="A36" s="5">
        <v>34</v>
      </c>
      <c r="B36" s="5" t="s">
        <v>308</v>
      </c>
      <c r="C36" s="5" t="s">
        <v>338</v>
      </c>
      <c r="D36" s="6" t="s">
        <v>5597</v>
      </c>
      <c r="E36" s="6">
        <v>1</v>
      </c>
      <c r="F36" s="39" t="s">
        <v>5812</v>
      </c>
      <c r="G36" s="31" t="s">
        <v>5813</v>
      </c>
      <c r="H36" s="7" t="s">
        <v>5750</v>
      </c>
      <c r="I36" s="7" t="s">
        <v>5338</v>
      </c>
      <c r="J36" s="7" t="s">
        <v>5599</v>
      </c>
      <c r="K36" s="7" t="s">
        <v>5770</v>
      </c>
    </row>
    <row r="37" spans="1:11" s="17" customFormat="1" ht="57" customHeight="1" x14ac:dyDescent="0.15">
      <c r="A37" s="5">
        <v>35</v>
      </c>
      <c r="B37" s="5" t="s">
        <v>308</v>
      </c>
      <c r="C37" s="5" t="s">
        <v>338</v>
      </c>
      <c r="D37" s="5" t="s">
        <v>5595</v>
      </c>
      <c r="E37" s="5">
        <v>2</v>
      </c>
      <c r="F37" s="31" t="s">
        <v>5814</v>
      </c>
      <c r="G37" s="31" t="s">
        <v>5815</v>
      </c>
      <c r="H37" s="5" t="s">
        <v>5750</v>
      </c>
      <c r="I37" s="5" t="s">
        <v>5338</v>
      </c>
      <c r="J37" s="5" t="s">
        <v>5590</v>
      </c>
      <c r="K37" s="5" t="s">
        <v>5770</v>
      </c>
    </row>
    <row r="38" spans="1:11" s="17" customFormat="1" ht="75.75" customHeight="1" x14ac:dyDescent="0.15">
      <c r="A38" s="5">
        <v>36</v>
      </c>
      <c r="B38" s="5" t="s">
        <v>308</v>
      </c>
      <c r="C38" s="5" t="s">
        <v>309</v>
      </c>
      <c r="D38" s="5" t="s">
        <v>5816</v>
      </c>
      <c r="E38" s="5">
        <v>1</v>
      </c>
      <c r="F38" s="31" t="s">
        <v>5817</v>
      </c>
      <c r="G38" s="31" t="s">
        <v>5818</v>
      </c>
      <c r="H38" s="5" t="s">
        <v>5750</v>
      </c>
      <c r="I38" s="5" t="s">
        <v>5338</v>
      </c>
      <c r="J38" s="5" t="s">
        <v>5819</v>
      </c>
      <c r="K38" s="5" t="s">
        <v>5770</v>
      </c>
    </row>
    <row r="39" spans="1:11" s="22" customFormat="1" ht="63.75" customHeight="1" x14ac:dyDescent="0.15">
      <c r="A39" s="5">
        <v>37</v>
      </c>
      <c r="B39" s="5" t="s">
        <v>308</v>
      </c>
      <c r="C39" s="5" t="s">
        <v>309</v>
      </c>
      <c r="D39" s="5" t="s">
        <v>5820</v>
      </c>
      <c r="E39" s="5">
        <v>1</v>
      </c>
      <c r="F39" s="31" t="s">
        <v>5821</v>
      </c>
      <c r="G39" s="31" t="s">
        <v>5822</v>
      </c>
      <c r="H39" s="5" t="s">
        <v>5750</v>
      </c>
      <c r="I39" s="5" t="s">
        <v>5338</v>
      </c>
      <c r="J39" s="5" t="s">
        <v>5823</v>
      </c>
      <c r="K39" s="5" t="s">
        <v>5770</v>
      </c>
    </row>
    <row r="40" spans="1:11" s="17" customFormat="1" ht="77.25" customHeight="1" x14ac:dyDescent="0.15">
      <c r="A40" s="5">
        <v>38</v>
      </c>
      <c r="B40" s="5" t="s">
        <v>308</v>
      </c>
      <c r="C40" s="5" t="s">
        <v>5824</v>
      </c>
      <c r="D40" s="6" t="s">
        <v>2740</v>
      </c>
      <c r="E40" s="5">
        <v>2</v>
      </c>
      <c r="F40" s="31" t="s">
        <v>5825</v>
      </c>
      <c r="G40" s="31" t="s">
        <v>5826</v>
      </c>
      <c r="H40" s="5" t="s">
        <v>5750</v>
      </c>
      <c r="I40" s="5" t="s">
        <v>5338</v>
      </c>
      <c r="J40" s="5" t="s">
        <v>5827</v>
      </c>
      <c r="K40" s="5" t="s">
        <v>5770</v>
      </c>
    </row>
    <row r="41" spans="1:11" s="17" customFormat="1" ht="24" customHeight="1" x14ac:dyDescent="0.15">
      <c r="A41" s="5">
        <v>39</v>
      </c>
      <c r="B41" s="153" t="s">
        <v>5744</v>
      </c>
      <c r="C41" s="153"/>
      <c r="D41" s="153"/>
      <c r="E41" s="36">
        <f>SUM(E30:E40)</f>
        <v>15</v>
      </c>
      <c r="F41" s="40"/>
      <c r="G41" s="40"/>
      <c r="H41" s="6"/>
      <c r="I41" s="6"/>
      <c r="J41" s="6"/>
      <c r="K41" s="6"/>
    </row>
    <row r="42" spans="1:11" s="22" customFormat="1" ht="70.5" customHeight="1" x14ac:dyDescent="0.15">
      <c r="A42" s="5">
        <v>40</v>
      </c>
      <c r="B42" s="6" t="s">
        <v>5658</v>
      </c>
      <c r="C42" s="5" t="s">
        <v>5678</v>
      </c>
      <c r="D42" s="5" t="s">
        <v>4445</v>
      </c>
      <c r="E42" s="6">
        <v>2</v>
      </c>
      <c r="F42" s="31" t="s">
        <v>5828</v>
      </c>
      <c r="G42" s="31" t="s">
        <v>5829</v>
      </c>
      <c r="H42" s="5" t="s">
        <v>5750</v>
      </c>
      <c r="I42" s="5" t="s">
        <v>5338</v>
      </c>
      <c r="J42" s="5" t="s">
        <v>5680</v>
      </c>
      <c r="K42" s="6"/>
    </row>
    <row r="43" spans="1:11" s="22" customFormat="1" ht="75" customHeight="1" x14ac:dyDescent="0.15">
      <c r="A43" s="5">
        <v>41</v>
      </c>
      <c r="B43" s="6" t="s">
        <v>5658</v>
      </c>
      <c r="C43" s="5" t="s">
        <v>5659</v>
      </c>
      <c r="D43" s="5" t="s">
        <v>5660</v>
      </c>
      <c r="E43" s="6">
        <v>2</v>
      </c>
      <c r="F43" s="31" t="s">
        <v>5830</v>
      </c>
      <c r="G43" s="31" t="s">
        <v>5831</v>
      </c>
      <c r="H43" s="5" t="s">
        <v>5750</v>
      </c>
      <c r="I43" s="5" t="s">
        <v>5338</v>
      </c>
      <c r="J43" s="5" t="s">
        <v>5589</v>
      </c>
      <c r="K43" s="6"/>
    </row>
    <row r="44" spans="1:11" s="22" customFormat="1" ht="63.75" customHeight="1" x14ac:dyDescent="0.15">
      <c r="A44" s="5">
        <v>42</v>
      </c>
      <c r="B44" s="6" t="s">
        <v>5658</v>
      </c>
      <c r="C44" s="5" t="s">
        <v>5661</v>
      </c>
      <c r="D44" s="5" t="s">
        <v>5662</v>
      </c>
      <c r="E44" s="6">
        <v>6</v>
      </c>
      <c r="F44" s="31" t="s">
        <v>5832</v>
      </c>
      <c r="G44" s="31" t="s">
        <v>5833</v>
      </c>
      <c r="H44" s="5" t="s">
        <v>5750</v>
      </c>
      <c r="I44" s="5" t="s">
        <v>5460</v>
      </c>
      <c r="J44" s="5" t="s">
        <v>5666</v>
      </c>
      <c r="K44" s="6"/>
    </row>
    <row r="45" spans="1:11" s="22" customFormat="1" ht="66" customHeight="1" x14ac:dyDescent="0.15">
      <c r="A45" s="5">
        <v>43</v>
      </c>
      <c r="B45" s="6" t="s">
        <v>5658</v>
      </c>
      <c r="C45" s="6" t="s">
        <v>5661</v>
      </c>
      <c r="D45" s="5" t="s">
        <v>5674</v>
      </c>
      <c r="E45" s="6">
        <v>2</v>
      </c>
      <c r="F45" s="41" t="s">
        <v>5834</v>
      </c>
      <c r="G45" s="31" t="s">
        <v>5835</v>
      </c>
      <c r="H45" s="5" t="s">
        <v>5750</v>
      </c>
      <c r="I45" s="5" t="s">
        <v>5460</v>
      </c>
      <c r="J45" s="5" t="s">
        <v>5677</v>
      </c>
      <c r="K45" s="6"/>
    </row>
    <row r="46" spans="1:11" s="22" customFormat="1" ht="24" customHeight="1" x14ac:dyDescent="0.15">
      <c r="A46" s="5">
        <v>44</v>
      </c>
      <c r="B46" s="154" t="s">
        <v>5744</v>
      </c>
      <c r="C46" s="155"/>
      <c r="D46" s="155"/>
      <c r="E46" s="36">
        <f>SUM(E42:E45)</f>
        <v>12</v>
      </c>
      <c r="F46" s="40"/>
      <c r="G46" s="40"/>
      <c r="H46" s="6"/>
      <c r="I46" s="6"/>
      <c r="J46" s="6"/>
      <c r="K46" s="6"/>
    </row>
    <row r="47" spans="1:11" s="17" customFormat="1" ht="78.75" customHeight="1" x14ac:dyDescent="0.15">
      <c r="A47" s="5">
        <v>45</v>
      </c>
      <c r="B47" s="5" t="s">
        <v>368</v>
      </c>
      <c r="C47" s="5" t="s">
        <v>5836</v>
      </c>
      <c r="D47" s="5" t="s">
        <v>310</v>
      </c>
      <c r="E47" s="5">
        <v>1</v>
      </c>
      <c r="F47" s="42" t="s">
        <v>5837</v>
      </c>
      <c r="G47" s="31" t="s">
        <v>5838</v>
      </c>
      <c r="H47" s="5" t="s">
        <v>5733</v>
      </c>
      <c r="I47" s="5" t="s">
        <v>5338</v>
      </c>
      <c r="J47" s="5" t="s">
        <v>5603</v>
      </c>
      <c r="K47" s="5" t="s">
        <v>5795</v>
      </c>
    </row>
    <row r="48" spans="1:11" s="17" customFormat="1" ht="84" customHeight="1" x14ac:dyDescent="0.15">
      <c r="A48" s="5">
        <v>46</v>
      </c>
      <c r="B48" s="5" t="s">
        <v>368</v>
      </c>
      <c r="C48" s="5" t="s">
        <v>369</v>
      </c>
      <c r="D48" s="5" t="s">
        <v>310</v>
      </c>
      <c r="E48" s="5">
        <v>1</v>
      </c>
      <c r="F48" s="31" t="s">
        <v>5839</v>
      </c>
      <c r="G48" s="31" t="s">
        <v>5838</v>
      </c>
      <c r="H48" s="5" t="s">
        <v>5733</v>
      </c>
      <c r="I48" s="5" t="s">
        <v>5338</v>
      </c>
      <c r="J48" s="5" t="s">
        <v>5603</v>
      </c>
      <c r="K48" s="5" t="s">
        <v>5795</v>
      </c>
    </row>
    <row r="49" spans="1:11" s="17" customFormat="1" ht="65.25" customHeight="1" x14ac:dyDescent="0.15">
      <c r="A49" s="5">
        <v>47</v>
      </c>
      <c r="B49" s="5" t="s">
        <v>368</v>
      </c>
      <c r="C49" s="5" t="s">
        <v>369</v>
      </c>
      <c r="D49" s="5" t="s">
        <v>1326</v>
      </c>
      <c r="E49" s="5">
        <v>1</v>
      </c>
      <c r="F49" s="31" t="s">
        <v>5840</v>
      </c>
      <c r="G49" s="31" t="s">
        <v>5841</v>
      </c>
      <c r="H49" s="5" t="s">
        <v>5750</v>
      </c>
      <c r="I49" s="5" t="s">
        <v>5338</v>
      </c>
      <c r="J49" s="5" t="s">
        <v>5603</v>
      </c>
      <c r="K49" s="5"/>
    </row>
    <row r="50" spans="1:11" s="17" customFormat="1" ht="67.5" customHeight="1" x14ac:dyDescent="0.15">
      <c r="A50" s="5">
        <v>48</v>
      </c>
      <c r="B50" s="5" t="s">
        <v>368</v>
      </c>
      <c r="C50" s="5" t="s">
        <v>369</v>
      </c>
      <c r="D50" s="5" t="s">
        <v>5842</v>
      </c>
      <c r="E50" s="5">
        <v>1</v>
      </c>
      <c r="F50" s="31" t="s">
        <v>5843</v>
      </c>
      <c r="G50" s="31" t="s">
        <v>5844</v>
      </c>
      <c r="H50" s="5" t="s">
        <v>5750</v>
      </c>
      <c r="I50" s="5" t="s">
        <v>5338</v>
      </c>
      <c r="J50" s="5" t="s">
        <v>5845</v>
      </c>
      <c r="K50" s="6"/>
    </row>
    <row r="51" spans="1:11" s="17" customFormat="1" ht="60" customHeight="1" x14ac:dyDescent="0.15">
      <c r="A51" s="5">
        <v>49</v>
      </c>
      <c r="B51" s="5" t="s">
        <v>368</v>
      </c>
      <c r="C51" s="5" t="s">
        <v>369</v>
      </c>
      <c r="D51" s="5" t="s">
        <v>1342</v>
      </c>
      <c r="E51" s="5">
        <v>1</v>
      </c>
      <c r="F51" s="31" t="s">
        <v>5846</v>
      </c>
      <c r="G51" s="31" t="s">
        <v>5847</v>
      </c>
      <c r="H51" s="5" t="s">
        <v>5750</v>
      </c>
      <c r="I51" s="5" t="s">
        <v>5338</v>
      </c>
      <c r="J51" s="5" t="s">
        <v>5600</v>
      </c>
      <c r="K51" s="6"/>
    </row>
    <row r="52" spans="1:11" s="17" customFormat="1" ht="64.5" customHeight="1" x14ac:dyDescent="0.15">
      <c r="A52" s="5">
        <v>50</v>
      </c>
      <c r="B52" s="5" t="s">
        <v>368</v>
      </c>
      <c r="C52" s="5" t="s">
        <v>369</v>
      </c>
      <c r="D52" s="5" t="s">
        <v>1380</v>
      </c>
      <c r="E52" s="5">
        <v>1</v>
      </c>
      <c r="F52" s="31" t="s">
        <v>5848</v>
      </c>
      <c r="G52" s="31" t="s">
        <v>5849</v>
      </c>
      <c r="H52" s="5" t="s">
        <v>5750</v>
      </c>
      <c r="I52" s="5" t="s">
        <v>5338</v>
      </c>
      <c r="J52" s="30" t="s">
        <v>5601</v>
      </c>
      <c r="K52" s="6"/>
    </row>
    <row r="53" spans="1:11" s="17" customFormat="1" ht="71.25" customHeight="1" x14ac:dyDescent="0.15">
      <c r="A53" s="5">
        <v>51</v>
      </c>
      <c r="B53" s="5" t="s">
        <v>368</v>
      </c>
      <c r="C53" s="5" t="s">
        <v>369</v>
      </c>
      <c r="D53" s="5" t="s">
        <v>1412</v>
      </c>
      <c r="E53" s="5">
        <v>2</v>
      </c>
      <c r="F53" s="31" t="s">
        <v>5850</v>
      </c>
      <c r="G53" s="31" t="s">
        <v>5851</v>
      </c>
      <c r="H53" s="5" t="s">
        <v>5750</v>
      </c>
      <c r="I53" s="5" t="s">
        <v>5460</v>
      </c>
      <c r="J53" s="5" t="s">
        <v>5603</v>
      </c>
      <c r="K53" s="6"/>
    </row>
    <row r="54" spans="1:11" s="17" customFormat="1" ht="76.5" customHeight="1" x14ac:dyDescent="0.15">
      <c r="A54" s="5">
        <v>52</v>
      </c>
      <c r="B54" s="5" t="s">
        <v>368</v>
      </c>
      <c r="C54" s="5" t="s">
        <v>369</v>
      </c>
      <c r="D54" s="5" t="s">
        <v>1437</v>
      </c>
      <c r="E54" s="5">
        <v>3</v>
      </c>
      <c r="F54" s="31" t="s">
        <v>5852</v>
      </c>
      <c r="G54" s="31" t="s">
        <v>5853</v>
      </c>
      <c r="H54" s="5" t="s">
        <v>5750</v>
      </c>
      <c r="I54" s="5" t="s">
        <v>5460</v>
      </c>
      <c r="J54" s="5" t="s">
        <v>5845</v>
      </c>
      <c r="K54" s="6"/>
    </row>
    <row r="55" spans="1:11" s="18" customFormat="1" ht="83.25" customHeight="1" x14ac:dyDescent="0.15">
      <c r="A55" s="5">
        <v>53</v>
      </c>
      <c r="B55" s="5" t="s">
        <v>368</v>
      </c>
      <c r="C55" s="5" t="s">
        <v>369</v>
      </c>
      <c r="D55" s="5" t="s">
        <v>1351</v>
      </c>
      <c r="E55" s="5">
        <v>7</v>
      </c>
      <c r="F55" s="31" t="s">
        <v>5854</v>
      </c>
      <c r="G55" s="31" t="s">
        <v>5855</v>
      </c>
      <c r="H55" s="5" t="s">
        <v>5750</v>
      </c>
      <c r="I55" s="5" t="s">
        <v>5460</v>
      </c>
      <c r="J55" s="5" t="s">
        <v>5600</v>
      </c>
      <c r="K55" s="6"/>
    </row>
    <row r="56" spans="1:11" s="17" customFormat="1" ht="81.75" customHeight="1" x14ac:dyDescent="0.15">
      <c r="A56" s="5">
        <v>54</v>
      </c>
      <c r="B56" s="5" t="s">
        <v>368</v>
      </c>
      <c r="C56" s="5" t="s">
        <v>369</v>
      </c>
      <c r="D56" s="5" t="s">
        <v>1388</v>
      </c>
      <c r="E56" s="5">
        <v>5</v>
      </c>
      <c r="F56" s="43" t="s">
        <v>5856</v>
      </c>
      <c r="G56" s="43" t="s">
        <v>5857</v>
      </c>
      <c r="H56" s="30" t="s">
        <v>5750</v>
      </c>
      <c r="I56" s="5" t="s">
        <v>5460</v>
      </c>
      <c r="J56" s="30" t="s">
        <v>5601</v>
      </c>
      <c r="K56" s="5"/>
    </row>
    <row r="57" spans="1:11" s="17" customFormat="1" ht="80.25" customHeight="1" x14ac:dyDescent="0.15">
      <c r="A57" s="5">
        <v>55</v>
      </c>
      <c r="B57" s="5" t="s">
        <v>368</v>
      </c>
      <c r="C57" s="5" t="s">
        <v>369</v>
      </c>
      <c r="D57" s="5" t="s">
        <v>1778</v>
      </c>
      <c r="E57" s="5">
        <v>3</v>
      </c>
      <c r="F57" s="31" t="s">
        <v>5858</v>
      </c>
      <c r="G57" s="31" t="s">
        <v>5859</v>
      </c>
      <c r="H57" s="5" t="s">
        <v>5750</v>
      </c>
      <c r="I57" s="5" t="s">
        <v>5460</v>
      </c>
      <c r="J57" s="5" t="s">
        <v>5602</v>
      </c>
      <c r="K57" s="6"/>
    </row>
    <row r="58" spans="1:11" s="17" customFormat="1" ht="25.5" customHeight="1" x14ac:dyDescent="0.15">
      <c r="A58" s="5">
        <v>56</v>
      </c>
      <c r="B58" s="153" t="s">
        <v>5744</v>
      </c>
      <c r="C58" s="153"/>
      <c r="D58" s="153"/>
      <c r="E58" s="36">
        <f>SUM(E47:E57)</f>
        <v>26</v>
      </c>
      <c r="F58" s="40"/>
      <c r="G58" s="40"/>
      <c r="H58" s="6"/>
      <c r="I58" s="6"/>
      <c r="J58" s="6"/>
      <c r="K58" s="6"/>
    </row>
    <row r="59" spans="1:11" s="18" customFormat="1" ht="84.75" customHeight="1" x14ac:dyDescent="0.15">
      <c r="A59" s="5">
        <v>57</v>
      </c>
      <c r="B59" s="5" t="s">
        <v>382</v>
      </c>
      <c r="C59" s="5" t="s">
        <v>383</v>
      </c>
      <c r="D59" s="5" t="s">
        <v>147</v>
      </c>
      <c r="E59" s="5">
        <v>1</v>
      </c>
      <c r="F59" s="31" t="s">
        <v>5860</v>
      </c>
      <c r="G59" s="31" t="s">
        <v>5861</v>
      </c>
      <c r="H59" s="5" t="s">
        <v>5733</v>
      </c>
      <c r="I59" s="5" t="s">
        <v>5338</v>
      </c>
      <c r="J59" s="5" t="s">
        <v>5458</v>
      </c>
      <c r="K59" s="5" t="s">
        <v>5742</v>
      </c>
    </row>
    <row r="60" spans="1:11" s="18" customFormat="1" ht="67.5" customHeight="1" x14ac:dyDescent="0.15">
      <c r="A60" s="5">
        <v>58</v>
      </c>
      <c r="B60" s="5" t="s">
        <v>382</v>
      </c>
      <c r="C60" s="5" t="s">
        <v>383</v>
      </c>
      <c r="D60" s="5" t="s">
        <v>310</v>
      </c>
      <c r="E60" s="5">
        <v>1</v>
      </c>
      <c r="F60" s="31" t="s">
        <v>5862</v>
      </c>
      <c r="G60" s="31" t="s">
        <v>5863</v>
      </c>
      <c r="H60" s="5" t="s">
        <v>5733</v>
      </c>
      <c r="I60" s="5" t="s">
        <v>5338</v>
      </c>
      <c r="J60" s="5" t="s">
        <v>5458</v>
      </c>
      <c r="K60" s="5" t="s">
        <v>5770</v>
      </c>
    </row>
    <row r="61" spans="1:11" s="18" customFormat="1" ht="63.75" customHeight="1" x14ac:dyDescent="0.15">
      <c r="A61" s="5">
        <v>59</v>
      </c>
      <c r="B61" s="5" t="s">
        <v>382</v>
      </c>
      <c r="C61" s="5" t="s">
        <v>5349</v>
      </c>
      <c r="D61" s="5" t="s">
        <v>1807</v>
      </c>
      <c r="E61" s="5">
        <v>3</v>
      </c>
      <c r="F61" s="31" t="s">
        <v>5864</v>
      </c>
      <c r="G61" s="31" t="s">
        <v>5865</v>
      </c>
      <c r="H61" s="5" t="s">
        <v>5750</v>
      </c>
      <c r="I61" s="5" t="s">
        <v>5338</v>
      </c>
      <c r="J61" s="5" t="s">
        <v>5458</v>
      </c>
      <c r="K61" s="5" t="s">
        <v>5770</v>
      </c>
    </row>
    <row r="62" spans="1:11" s="18" customFormat="1" ht="54" customHeight="1" x14ac:dyDescent="0.15">
      <c r="A62" s="5">
        <v>60</v>
      </c>
      <c r="B62" s="5" t="s">
        <v>382</v>
      </c>
      <c r="C62" s="5" t="s">
        <v>5349</v>
      </c>
      <c r="D62" s="5" t="s">
        <v>1264</v>
      </c>
      <c r="E62" s="5">
        <v>1</v>
      </c>
      <c r="F62" s="43" t="s">
        <v>5866</v>
      </c>
      <c r="G62" s="31" t="s">
        <v>5867</v>
      </c>
      <c r="H62" s="30" t="s">
        <v>5750</v>
      </c>
      <c r="I62" s="5" t="s">
        <v>5338</v>
      </c>
      <c r="J62" s="5" t="s">
        <v>5458</v>
      </c>
      <c r="K62" s="5" t="s">
        <v>5770</v>
      </c>
    </row>
    <row r="63" spans="1:11" s="17" customFormat="1" ht="57" customHeight="1" x14ac:dyDescent="0.15">
      <c r="A63" s="5">
        <v>61</v>
      </c>
      <c r="B63" s="5" t="s">
        <v>382</v>
      </c>
      <c r="C63" s="5" t="s">
        <v>5349</v>
      </c>
      <c r="D63" s="5" t="s">
        <v>5350</v>
      </c>
      <c r="E63" s="5">
        <v>3</v>
      </c>
      <c r="F63" s="31" t="s">
        <v>5868</v>
      </c>
      <c r="G63" s="31" t="s">
        <v>5869</v>
      </c>
      <c r="H63" s="5" t="s">
        <v>5750</v>
      </c>
      <c r="I63" s="5" t="s">
        <v>5338</v>
      </c>
      <c r="J63" s="5" t="s">
        <v>5352</v>
      </c>
      <c r="K63" s="5" t="s">
        <v>5770</v>
      </c>
    </row>
    <row r="64" spans="1:11" s="17" customFormat="1" ht="70.5" customHeight="1" x14ac:dyDescent="0.15">
      <c r="A64" s="5">
        <v>62</v>
      </c>
      <c r="B64" s="5" t="s">
        <v>382</v>
      </c>
      <c r="C64" s="5" t="s">
        <v>5349</v>
      </c>
      <c r="D64" s="5" t="s">
        <v>5353</v>
      </c>
      <c r="E64" s="5">
        <v>3</v>
      </c>
      <c r="F64" s="31" t="s">
        <v>5870</v>
      </c>
      <c r="G64" s="31" t="s">
        <v>5871</v>
      </c>
      <c r="H64" s="5" t="s">
        <v>5750</v>
      </c>
      <c r="I64" s="5" t="s">
        <v>5338</v>
      </c>
      <c r="J64" s="5" t="s">
        <v>5356</v>
      </c>
      <c r="K64" s="5" t="s">
        <v>5770</v>
      </c>
    </row>
    <row r="65" spans="1:11" s="17" customFormat="1" ht="66" customHeight="1" x14ac:dyDescent="0.15">
      <c r="A65" s="5">
        <v>63</v>
      </c>
      <c r="B65" s="5" t="s">
        <v>382</v>
      </c>
      <c r="C65" s="5" t="s">
        <v>5349</v>
      </c>
      <c r="D65" s="5" t="s">
        <v>1326</v>
      </c>
      <c r="E65" s="5">
        <v>2</v>
      </c>
      <c r="F65" s="31" t="s">
        <v>5872</v>
      </c>
      <c r="G65" s="31" t="s">
        <v>5873</v>
      </c>
      <c r="H65" s="5" t="s">
        <v>5750</v>
      </c>
      <c r="I65" s="5" t="s">
        <v>5338</v>
      </c>
      <c r="J65" s="5" t="s">
        <v>5874</v>
      </c>
      <c r="K65" s="5" t="s">
        <v>5770</v>
      </c>
    </row>
    <row r="66" spans="1:11" s="17" customFormat="1" ht="51.75" customHeight="1" x14ac:dyDescent="0.15">
      <c r="A66" s="5">
        <v>64</v>
      </c>
      <c r="B66" s="5" t="s">
        <v>382</v>
      </c>
      <c r="C66" s="5" t="s">
        <v>383</v>
      </c>
      <c r="D66" s="5" t="s">
        <v>5418</v>
      </c>
      <c r="E66" s="5">
        <v>5</v>
      </c>
      <c r="F66" s="31" t="s">
        <v>5875</v>
      </c>
      <c r="G66" s="31" t="s">
        <v>5876</v>
      </c>
      <c r="H66" s="5" t="s">
        <v>5750</v>
      </c>
      <c r="I66" s="5" t="s">
        <v>5338</v>
      </c>
      <c r="J66" s="5" t="s">
        <v>5877</v>
      </c>
      <c r="K66" s="5" t="s">
        <v>5770</v>
      </c>
    </row>
    <row r="67" spans="1:11" s="17" customFormat="1" ht="45" customHeight="1" x14ac:dyDescent="0.15">
      <c r="A67" s="5">
        <v>65</v>
      </c>
      <c r="B67" s="5" t="s">
        <v>382</v>
      </c>
      <c r="C67" s="5" t="s">
        <v>383</v>
      </c>
      <c r="D67" s="5" t="s">
        <v>5878</v>
      </c>
      <c r="E67" s="5">
        <v>4</v>
      </c>
      <c r="F67" s="31" t="s">
        <v>5879</v>
      </c>
      <c r="G67" s="31" t="s">
        <v>5880</v>
      </c>
      <c r="H67" s="5" t="s">
        <v>5750</v>
      </c>
      <c r="I67" s="5" t="s">
        <v>5460</v>
      </c>
      <c r="J67" s="5" t="s">
        <v>5365</v>
      </c>
      <c r="K67" s="5" t="s">
        <v>5881</v>
      </c>
    </row>
    <row r="68" spans="1:11" s="17" customFormat="1" ht="44.25" customHeight="1" x14ac:dyDescent="0.15">
      <c r="A68" s="5">
        <v>66</v>
      </c>
      <c r="B68" s="5" t="s">
        <v>382</v>
      </c>
      <c r="C68" s="5" t="s">
        <v>383</v>
      </c>
      <c r="D68" s="5" t="s">
        <v>5362</v>
      </c>
      <c r="E68" s="5">
        <v>30</v>
      </c>
      <c r="F68" s="31" t="s">
        <v>5882</v>
      </c>
      <c r="G68" s="38" t="s">
        <v>5883</v>
      </c>
      <c r="H68" s="5" t="s">
        <v>5750</v>
      </c>
      <c r="I68" s="5" t="s">
        <v>5364</v>
      </c>
      <c r="J68" s="5" t="s">
        <v>5365</v>
      </c>
      <c r="K68" s="5" t="s">
        <v>5881</v>
      </c>
    </row>
    <row r="69" spans="1:11" s="17" customFormat="1" ht="70.5" customHeight="1" x14ac:dyDescent="0.15">
      <c r="A69" s="5">
        <v>67</v>
      </c>
      <c r="B69" s="5" t="s">
        <v>382</v>
      </c>
      <c r="C69" s="5" t="s">
        <v>5422</v>
      </c>
      <c r="D69" s="5" t="s">
        <v>5423</v>
      </c>
      <c r="E69" s="5">
        <v>8</v>
      </c>
      <c r="F69" s="31" t="s">
        <v>5884</v>
      </c>
      <c r="G69" s="31" t="s">
        <v>5885</v>
      </c>
      <c r="H69" s="5" t="s">
        <v>5750</v>
      </c>
      <c r="I69" s="5" t="s">
        <v>5364</v>
      </c>
      <c r="J69" s="5" t="s">
        <v>5365</v>
      </c>
      <c r="K69" s="5" t="s">
        <v>5881</v>
      </c>
    </row>
    <row r="70" spans="1:11" s="17" customFormat="1" ht="66.75" customHeight="1" x14ac:dyDescent="0.15">
      <c r="A70" s="5">
        <v>68</v>
      </c>
      <c r="B70" s="5" t="s">
        <v>382</v>
      </c>
      <c r="C70" s="5" t="s">
        <v>5422</v>
      </c>
      <c r="D70" s="5" t="s">
        <v>5440</v>
      </c>
      <c r="E70" s="5">
        <v>4</v>
      </c>
      <c r="F70" s="31" t="s">
        <v>5886</v>
      </c>
      <c r="G70" s="31" t="s">
        <v>5887</v>
      </c>
      <c r="H70" s="5" t="s">
        <v>5750</v>
      </c>
      <c r="I70" s="5" t="s">
        <v>5364</v>
      </c>
      <c r="J70" s="5" t="s">
        <v>5365</v>
      </c>
      <c r="K70" s="5" t="s">
        <v>5881</v>
      </c>
    </row>
    <row r="71" spans="1:11" s="17" customFormat="1" ht="59.25" customHeight="1" x14ac:dyDescent="0.15">
      <c r="A71" s="5">
        <v>69</v>
      </c>
      <c r="B71" s="5" t="s">
        <v>382</v>
      </c>
      <c r="C71" s="5" t="s">
        <v>5422</v>
      </c>
      <c r="D71" s="5" t="s">
        <v>5450</v>
      </c>
      <c r="E71" s="5">
        <v>6</v>
      </c>
      <c r="F71" s="31" t="s">
        <v>5888</v>
      </c>
      <c r="G71" s="31" t="s">
        <v>5889</v>
      </c>
      <c r="H71" s="5" t="s">
        <v>5750</v>
      </c>
      <c r="I71" s="5" t="s">
        <v>5364</v>
      </c>
      <c r="J71" s="5" t="s">
        <v>5365</v>
      </c>
      <c r="K71" s="5" t="s">
        <v>5881</v>
      </c>
    </row>
    <row r="72" spans="1:11" s="33" customFormat="1" ht="24.75" customHeight="1" x14ac:dyDescent="0.15">
      <c r="A72" s="5">
        <v>70</v>
      </c>
      <c r="B72" s="158" t="s">
        <v>5744</v>
      </c>
      <c r="C72" s="158"/>
      <c r="D72" s="158"/>
      <c r="E72" s="3">
        <f>SUM(E59:E71)</f>
        <v>71</v>
      </c>
      <c r="F72" s="37"/>
      <c r="G72" s="37"/>
      <c r="H72" s="3"/>
      <c r="I72" s="3"/>
      <c r="J72" s="3"/>
      <c r="K72" s="3"/>
    </row>
    <row r="73" spans="1:11" s="23" customFormat="1" ht="72" customHeight="1" x14ac:dyDescent="0.15">
      <c r="A73" s="5">
        <v>71</v>
      </c>
      <c r="B73" s="6" t="s">
        <v>5566</v>
      </c>
      <c r="C73" s="5" t="s">
        <v>5836</v>
      </c>
      <c r="D73" s="5" t="s">
        <v>5890</v>
      </c>
      <c r="E73" s="5">
        <v>2</v>
      </c>
      <c r="F73" s="31" t="s">
        <v>5891</v>
      </c>
      <c r="G73" s="44" t="s">
        <v>5892</v>
      </c>
      <c r="H73" s="5" t="s">
        <v>5750</v>
      </c>
      <c r="I73" s="5" t="s">
        <v>5338</v>
      </c>
      <c r="J73" s="5" t="s">
        <v>5462</v>
      </c>
      <c r="K73" s="5" t="s">
        <v>5770</v>
      </c>
    </row>
    <row r="74" spans="1:11" s="23" customFormat="1" ht="89.25" customHeight="1" x14ac:dyDescent="0.15">
      <c r="A74" s="5">
        <v>72</v>
      </c>
      <c r="B74" s="6" t="s">
        <v>5566</v>
      </c>
      <c r="C74" s="5" t="s">
        <v>5567</v>
      </c>
      <c r="D74" s="5" t="s">
        <v>5893</v>
      </c>
      <c r="E74" s="5">
        <v>2</v>
      </c>
      <c r="F74" s="31" t="s">
        <v>5894</v>
      </c>
      <c r="G74" s="44" t="s">
        <v>5895</v>
      </c>
      <c r="H74" s="5" t="s">
        <v>5750</v>
      </c>
      <c r="I74" s="5" t="s">
        <v>5338</v>
      </c>
      <c r="J74" s="5" t="s">
        <v>5896</v>
      </c>
      <c r="K74" s="5" t="s">
        <v>5770</v>
      </c>
    </row>
    <row r="75" spans="1:11" s="23" customFormat="1" ht="52.5" customHeight="1" x14ac:dyDescent="0.15">
      <c r="A75" s="5">
        <v>73</v>
      </c>
      <c r="B75" s="6" t="s">
        <v>5566</v>
      </c>
      <c r="C75" s="5" t="s">
        <v>5567</v>
      </c>
      <c r="D75" s="5" t="s">
        <v>5578</v>
      </c>
      <c r="E75" s="5">
        <v>5</v>
      </c>
      <c r="F75" s="31" t="s">
        <v>5897</v>
      </c>
      <c r="G75" s="31" t="s">
        <v>5898</v>
      </c>
      <c r="H75" s="5" t="s">
        <v>5750</v>
      </c>
      <c r="I75" s="5" t="s">
        <v>5460</v>
      </c>
      <c r="J75" s="5" t="s">
        <v>5580</v>
      </c>
      <c r="K75" s="5"/>
    </row>
    <row r="76" spans="1:11" s="33" customFormat="1" ht="24.75" customHeight="1" x14ac:dyDescent="0.15">
      <c r="A76" s="5">
        <v>74</v>
      </c>
      <c r="B76" s="158" t="s">
        <v>5744</v>
      </c>
      <c r="C76" s="158"/>
      <c r="D76" s="158"/>
      <c r="E76" s="3">
        <f>SUM(E73:E75)</f>
        <v>9</v>
      </c>
      <c r="F76" s="37"/>
      <c r="G76" s="37"/>
      <c r="H76" s="3"/>
      <c r="I76" s="3"/>
      <c r="J76" s="3"/>
      <c r="K76" s="3"/>
    </row>
    <row r="77" spans="1:11" ht="93" customHeight="1" x14ac:dyDescent="0.15">
      <c r="A77" s="5">
        <v>75</v>
      </c>
      <c r="B77" s="6" t="s">
        <v>131</v>
      </c>
      <c r="C77" s="5" t="s">
        <v>461</v>
      </c>
      <c r="D77" s="5" t="s">
        <v>310</v>
      </c>
      <c r="E77" s="5">
        <v>1</v>
      </c>
      <c r="F77" s="31" t="s">
        <v>5899</v>
      </c>
      <c r="G77" s="31" t="s">
        <v>5900</v>
      </c>
      <c r="H77" s="5" t="s">
        <v>5733</v>
      </c>
      <c r="I77" s="5" t="s">
        <v>5338</v>
      </c>
      <c r="J77" s="5" t="s">
        <v>5462</v>
      </c>
      <c r="K77" s="5" t="s">
        <v>5795</v>
      </c>
    </row>
    <row r="78" spans="1:11" ht="83.25" customHeight="1" x14ac:dyDescent="0.15">
      <c r="A78" s="5">
        <v>76</v>
      </c>
      <c r="B78" s="6" t="s">
        <v>131</v>
      </c>
      <c r="C78" s="5" t="s">
        <v>5349</v>
      </c>
      <c r="D78" s="5" t="s">
        <v>1877</v>
      </c>
      <c r="E78" s="5">
        <v>5</v>
      </c>
      <c r="F78" s="41" t="s">
        <v>5901</v>
      </c>
      <c r="G78" s="31" t="s">
        <v>5902</v>
      </c>
      <c r="H78" s="5" t="s">
        <v>5750</v>
      </c>
      <c r="I78" s="5" t="s">
        <v>5338</v>
      </c>
      <c r="J78" s="5" t="s">
        <v>5462</v>
      </c>
      <c r="K78" s="5" t="s">
        <v>5795</v>
      </c>
    </row>
    <row r="79" spans="1:11" ht="63" customHeight="1" x14ac:dyDescent="0.15">
      <c r="A79" s="5">
        <v>77</v>
      </c>
      <c r="B79" s="6" t="s">
        <v>131</v>
      </c>
      <c r="C79" s="5" t="s">
        <v>5349</v>
      </c>
      <c r="D79" s="5" t="s">
        <v>1326</v>
      </c>
      <c r="E79" s="5">
        <v>1</v>
      </c>
      <c r="F79" s="31" t="s">
        <v>5872</v>
      </c>
      <c r="G79" s="31" t="s">
        <v>5903</v>
      </c>
      <c r="H79" s="5" t="s">
        <v>5750</v>
      </c>
      <c r="I79" s="5" t="s">
        <v>5338</v>
      </c>
      <c r="J79" s="30" t="s">
        <v>5462</v>
      </c>
      <c r="K79" s="5" t="s">
        <v>5770</v>
      </c>
    </row>
    <row r="80" spans="1:11" ht="63" customHeight="1" x14ac:dyDescent="0.15">
      <c r="A80" s="5">
        <v>78</v>
      </c>
      <c r="B80" s="6" t="s">
        <v>131</v>
      </c>
      <c r="C80" s="5" t="s">
        <v>5349</v>
      </c>
      <c r="D80" s="5" t="s">
        <v>1807</v>
      </c>
      <c r="E80" s="5">
        <v>1</v>
      </c>
      <c r="F80" s="31" t="s">
        <v>5904</v>
      </c>
      <c r="G80" s="31" t="s">
        <v>5905</v>
      </c>
      <c r="H80" s="5" t="s">
        <v>5750</v>
      </c>
      <c r="I80" s="5" t="s">
        <v>5338</v>
      </c>
      <c r="J80" s="5" t="s">
        <v>5462</v>
      </c>
      <c r="K80" s="5" t="s">
        <v>5770</v>
      </c>
    </row>
    <row r="81" spans="1:11" ht="48.75" customHeight="1" x14ac:dyDescent="0.15">
      <c r="A81" s="5">
        <v>79</v>
      </c>
      <c r="B81" s="6" t="s">
        <v>131</v>
      </c>
      <c r="C81" s="5" t="s">
        <v>5349</v>
      </c>
      <c r="D81" s="5" t="s">
        <v>1264</v>
      </c>
      <c r="E81" s="5">
        <v>1</v>
      </c>
      <c r="F81" s="43" t="s">
        <v>5866</v>
      </c>
      <c r="G81" s="31" t="s">
        <v>5906</v>
      </c>
      <c r="H81" s="30" t="s">
        <v>5750</v>
      </c>
      <c r="I81" s="5" t="s">
        <v>5338</v>
      </c>
      <c r="J81" s="30" t="s">
        <v>5462</v>
      </c>
      <c r="K81" s="5" t="s">
        <v>5795</v>
      </c>
    </row>
    <row r="82" spans="1:11" ht="66" customHeight="1" x14ac:dyDescent="0.15">
      <c r="A82" s="5">
        <v>80</v>
      </c>
      <c r="B82" s="6" t="s">
        <v>131</v>
      </c>
      <c r="C82" s="5" t="s">
        <v>461</v>
      </c>
      <c r="D82" s="5" t="s">
        <v>1976</v>
      </c>
      <c r="E82" s="5">
        <v>6</v>
      </c>
      <c r="F82" s="31" t="s">
        <v>5907</v>
      </c>
      <c r="G82" s="31" t="s">
        <v>5908</v>
      </c>
      <c r="H82" s="5" t="s">
        <v>5750</v>
      </c>
      <c r="I82" s="5" t="s">
        <v>5460</v>
      </c>
      <c r="J82" s="5" t="s">
        <v>5462</v>
      </c>
      <c r="K82" s="5"/>
    </row>
    <row r="83" spans="1:11" ht="66" customHeight="1" x14ac:dyDescent="0.15">
      <c r="A83" s="5">
        <v>81</v>
      </c>
      <c r="B83" s="6" t="s">
        <v>131</v>
      </c>
      <c r="C83" s="5" t="s">
        <v>461</v>
      </c>
      <c r="D83" s="6" t="s">
        <v>2184</v>
      </c>
      <c r="E83" s="5">
        <v>6</v>
      </c>
      <c r="F83" s="42" t="s">
        <v>5909</v>
      </c>
      <c r="G83" s="31" t="s">
        <v>5910</v>
      </c>
      <c r="H83" s="5" t="s">
        <v>5750</v>
      </c>
      <c r="I83" s="5" t="s">
        <v>5460</v>
      </c>
      <c r="J83" s="5" t="s">
        <v>5461</v>
      </c>
      <c r="K83" s="5"/>
    </row>
    <row r="84" spans="1:11" ht="66" customHeight="1" x14ac:dyDescent="0.15">
      <c r="A84" s="5">
        <v>82</v>
      </c>
      <c r="B84" s="6" t="s">
        <v>131</v>
      </c>
      <c r="C84" s="5" t="s">
        <v>461</v>
      </c>
      <c r="D84" s="6" t="s">
        <v>2285</v>
      </c>
      <c r="E84" s="5">
        <v>10</v>
      </c>
      <c r="F84" s="31" t="s">
        <v>5911</v>
      </c>
      <c r="G84" s="31" t="s">
        <v>5912</v>
      </c>
      <c r="H84" s="5" t="s">
        <v>5750</v>
      </c>
      <c r="I84" s="5" t="s">
        <v>5460</v>
      </c>
      <c r="J84" s="5" t="s">
        <v>5461</v>
      </c>
      <c r="K84" s="5"/>
    </row>
    <row r="85" spans="1:11" s="34" customFormat="1" ht="25.5" customHeight="1" x14ac:dyDescent="0.15">
      <c r="A85" s="5">
        <v>83</v>
      </c>
      <c r="B85" s="153" t="s">
        <v>5744</v>
      </c>
      <c r="C85" s="153"/>
      <c r="D85" s="153"/>
      <c r="E85" s="36">
        <f>SUM(E77:E84)</f>
        <v>31</v>
      </c>
      <c r="F85" s="45"/>
      <c r="G85" s="45"/>
      <c r="H85" s="36"/>
      <c r="I85" s="36"/>
      <c r="J85" s="36"/>
      <c r="K85" s="36"/>
    </row>
    <row r="86" spans="1:11" s="17" customFormat="1" ht="112.5" customHeight="1" x14ac:dyDescent="0.15">
      <c r="A86" s="5">
        <v>84</v>
      </c>
      <c r="B86" s="5" t="s">
        <v>492</v>
      </c>
      <c r="C86" s="5" t="s">
        <v>620</v>
      </c>
      <c r="D86" s="5" t="s">
        <v>200</v>
      </c>
      <c r="E86" s="5">
        <v>1</v>
      </c>
      <c r="F86" s="31" t="s">
        <v>5913</v>
      </c>
      <c r="G86" s="31" t="s">
        <v>5914</v>
      </c>
      <c r="H86" s="5" t="s">
        <v>5733</v>
      </c>
      <c r="I86" s="5" t="s">
        <v>5338</v>
      </c>
      <c r="J86" s="5" t="s">
        <v>5462</v>
      </c>
      <c r="K86" s="5" t="s">
        <v>5735</v>
      </c>
    </row>
    <row r="87" spans="1:11" s="17" customFormat="1" ht="123" customHeight="1" x14ac:dyDescent="0.15">
      <c r="A87" s="5">
        <v>85</v>
      </c>
      <c r="B87" s="5" t="s">
        <v>492</v>
      </c>
      <c r="C87" s="5" t="s">
        <v>2791</v>
      </c>
      <c r="D87" s="5" t="s">
        <v>200</v>
      </c>
      <c r="E87" s="5">
        <v>2</v>
      </c>
      <c r="F87" s="31" t="s">
        <v>5915</v>
      </c>
      <c r="G87" s="31" t="s">
        <v>5916</v>
      </c>
      <c r="H87" s="5" t="s">
        <v>5733</v>
      </c>
      <c r="I87" s="5" t="s">
        <v>5338</v>
      </c>
      <c r="J87" s="5" t="s">
        <v>5462</v>
      </c>
      <c r="K87" s="5" t="s">
        <v>5735</v>
      </c>
    </row>
    <row r="88" spans="1:11" s="17" customFormat="1" ht="74.25" customHeight="1" x14ac:dyDescent="0.15">
      <c r="A88" s="5">
        <v>86</v>
      </c>
      <c r="B88" s="5" t="s">
        <v>492</v>
      </c>
      <c r="C88" s="5" t="s">
        <v>5349</v>
      </c>
      <c r="D88" s="5" t="s">
        <v>2551</v>
      </c>
      <c r="E88" s="5">
        <v>6</v>
      </c>
      <c r="F88" s="31" t="s">
        <v>5917</v>
      </c>
      <c r="G88" s="31" t="s">
        <v>5918</v>
      </c>
      <c r="H88" s="5" t="s">
        <v>5750</v>
      </c>
      <c r="I88" s="5" t="s">
        <v>5338</v>
      </c>
      <c r="J88" s="5" t="s">
        <v>5462</v>
      </c>
      <c r="K88" s="5"/>
    </row>
    <row r="89" spans="1:11" s="17" customFormat="1" ht="83.25" customHeight="1" x14ac:dyDescent="0.15">
      <c r="A89" s="5">
        <v>87</v>
      </c>
      <c r="B89" s="5" t="s">
        <v>492</v>
      </c>
      <c r="C89" s="5" t="s">
        <v>5349</v>
      </c>
      <c r="D89" s="5" t="s">
        <v>1807</v>
      </c>
      <c r="E89" s="5">
        <v>2</v>
      </c>
      <c r="F89" s="31" t="s">
        <v>5904</v>
      </c>
      <c r="G89" s="31" t="s">
        <v>5919</v>
      </c>
      <c r="H89" s="5" t="s">
        <v>5750</v>
      </c>
      <c r="I89" s="5" t="s">
        <v>5338</v>
      </c>
      <c r="J89" s="5" t="s">
        <v>5462</v>
      </c>
      <c r="K89" s="5" t="s">
        <v>5770</v>
      </c>
    </row>
    <row r="90" spans="1:11" s="17" customFormat="1" ht="72" customHeight="1" x14ac:dyDescent="0.15">
      <c r="A90" s="5">
        <v>88</v>
      </c>
      <c r="B90" s="5" t="s">
        <v>492</v>
      </c>
      <c r="C90" s="5" t="s">
        <v>5349</v>
      </c>
      <c r="D90" s="5" t="s">
        <v>2670</v>
      </c>
      <c r="E90" s="5">
        <v>2</v>
      </c>
      <c r="F90" s="31" t="s">
        <v>5920</v>
      </c>
      <c r="G90" s="31" t="s">
        <v>5921</v>
      </c>
      <c r="H90" s="30" t="s">
        <v>5750</v>
      </c>
      <c r="I90" s="5" t="s">
        <v>5338</v>
      </c>
      <c r="J90" s="30" t="s">
        <v>5462</v>
      </c>
      <c r="K90" s="5"/>
    </row>
    <row r="91" spans="1:11" s="17" customFormat="1" ht="75.75" customHeight="1" x14ac:dyDescent="0.15">
      <c r="A91" s="5">
        <v>89</v>
      </c>
      <c r="B91" s="5" t="s">
        <v>492</v>
      </c>
      <c r="C91" s="5" t="s">
        <v>5349</v>
      </c>
      <c r="D91" s="5" t="s">
        <v>2604</v>
      </c>
      <c r="E91" s="5">
        <v>2</v>
      </c>
      <c r="F91" s="31" t="s">
        <v>5922</v>
      </c>
      <c r="G91" s="31" t="s">
        <v>5923</v>
      </c>
      <c r="H91" s="30" t="s">
        <v>5750</v>
      </c>
      <c r="I91" s="5" t="s">
        <v>5338</v>
      </c>
      <c r="J91" s="30" t="s">
        <v>5462</v>
      </c>
      <c r="K91" s="5"/>
    </row>
    <row r="92" spans="1:11" s="17" customFormat="1" ht="81.75" customHeight="1" x14ac:dyDescent="0.15">
      <c r="A92" s="5">
        <v>90</v>
      </c>
      <c r="B92" s="5" t="s">
        <v>492</v>
      </c>
      <c r="C92" s="5" t="s">
        <v>5349</v>
      </c>
      <c r="D92" s="5" t="s">
        <v>1264</v>
      </c>
      <c r="E92" s="5">
        <v>3</v>
      </c>
      <c r="F92" s="43" t="s">
        <v>5866</v>
      </c>
      <c r="G92" s="31" t="s">
        <v>5924</v>
      </c>
      <c r="H92" s="30" t="s">
        <v>5750</v>
      </c>
      <c r="I92" s="5" t="s">
        <v>5338</v>
      </c>
      <c r="J92" s="30" t="s">
        <v>5462</v>
      </c>
      <c r="K92" s="5" t="s">
        <v>5795</v>
      </c>
    </row>
    <row r="93" spans="1:11" s="17" customFormat="1" ht="82.5" customHeight="1" x14ac:dyDescent="0.15">
      <c r="A93" s="5">
        <v>91</v>
      </c>
      <c r="B93" s="5" t="s">
        <v>492</v>
      </c>
      <c r="C93" s="5" t="s">
        <v>620</v>
      </c>
      <c r="D93" s="5" t="s">
        <v>2740</v>
      </c>
      <c r="E93" s="5">
        <v>4</v>
      </c>
      <c r="F93" s="43" t="s">
        <v>5925</v>
      </c>
      <c r="G93" s="31" t="s">
        <v>5926</v>
      </c>
      <c r="H93" s="30" t="s">
        <v>5750</v>
      </c>
      <c r="I93" s="5" t="s">
        <v>5338</v>
      </c>
      <c r="J93" s="30" t="s">
        <v>5462</v>
      </c>
      <c r="K93" s="5" t="s">
        <v>5795</v>
      </c>
    </row>
    <row r="94" spans="1:11" s="17" customFormat="1" ht="61.5" customHeight="1" x14ac:dyDescent="0.15">
      <c r="A94" s="5">
        <v>92</v>
      </c>
      <c r="B94" s="5" t="s">
        <v>492</v>
      </c>
      <c r="C94" s="5" t="s">
        <v>2791</v>
      </c>
      <c r="D94" s="5" t="s">
        <v>2592</v>
      </c>
      <c r="E94" s="5">
        <v>15</v>
      </c>
      <c r="F94" s="31" t="s">
        <v>5927</v>
      </c>
      <c r="G94" s="31" t="s">
        <v>5928</v>
      </c>
      <c r="H94" s="5" t="s">
        <v>5750</v>
      </c>
      <c r="I94" s="5" t="s">
        <v>5460</v>
      </c>
      <c r="J94" s="5" t="s">
        <v>5685</v>
      </c>
      <c r="K94" s="6"/>
    </row>
    <row r="95" spans="1:11" s="17" customFormat="1" ht="66" customHeight="1" x14ac:dyDescent="0.15">
      <c r="A95" s="5">
        <v>93</v>
      </c>
      <c r="B95" s="5" t="s">
        <v>492</v>
      </c>
      <c r="C95" s="5" t="s">
        <v>2791</v>
      </c>
      <c r="D95" s="6" t="s">
        <v>2546</v>
      </c>
      <c r="E95" s="5">
        <v>50</v>
      </c>
      <c r="F95" s="31" t="s">
        <v>5929</v>
      </c>
      <c r="G95" s="31" t="s">
        <v>5930</v>
      </c>
      <c r="H95" s="5" t="s">
        <v>5750</v>
      </c>
      <c r="I95" s="5" t="s">
        <v>5460</v>
      </c>
      <c r="J95" s="5" t="s">
        <v>5685</v>
      </c>
      <c r="K95" s="5"/>
    </row>
    <row r="96" spans="1:11" s="17" customFormat="1" ht="60.75" customHeight="1" x14ac:dyDescent="0.15">
      <c r="A96" s="5">
        <v>94</v>
      </c>
      <c r="B96" s="5" t="s">
        <v>492</v>
      </c>
      <c r="C96" s="5" t="s">
        <v>2791</v>
      </c>
      <c r="D96" s="5" t="s">
        <v>1787</v>
      </c>
      <c r="E96" s="5">
        <v>50</v>
      </c>
      <c r="F96" s="31" t="s">
        <v>5931</v>
      </c>
      <c r="G96" s="31" t="s">
        <v>5932</v>
      </c>
      <c r="H96" s="5" t="s">
        <v>5933</v>
      </c>
      <c r="I96" s="5" t="s">
        <v>5460</v>
      </c>
      <c r="J96" s="5" t="s">
        <v>5685</v>
      </c>
      <c r="K96" s="6"/>
    </row>
    <row r="97" spans="1:11" s="17" customFormat="1" ht="25.5" customHeight="1" x14ac:dyDescent="0.15">
      <c r="A97" s="5">
        <v>95</v>
      </c>
      <c r="B97" s="153" t="s">
        <v>5744</v>
      </c>
      <c r="C97" s="153"/>
      <c r="D97" s="153"/>
      <c r="E97" s="36">
        <f>SUM(E86:E96)</f>
        <v>137</v>
      </c>
      <c r="F97" s="40"/>
      <c r="G97" s="46"/>
      <c r="H97" s="6"/>
      <c r="I97" s="6"/>
      <c r="J97" s="6"/>
      <c r="K97" s="6"/>
    </row>
    <row r="98" spans="1:11" s="17" customFormat="1" ht="72" customHeight="1" x14ac:dyDescent="0.15">
      <c r="A98" s="5">
        <v>96</v>
      </c>
      <c r="B98" s="5" t="s">
        <v>520</v>
      </c>
      <c r="C98" s="5" t="s">
        <v>521</v>
      </c>
      <c r="D98" s="5" t="s">
        <v>147</v>
      </c>
      <c r="E98" s="5">
        <v>1</v>
      </c>
      <c r="F98" s="31" t="s">
        <v>5934</v>
      </c>
      <c r="G98" s="31" t="s">
        <v>5935</v>
      </c>
      <c r="H98" s="5" t="s">
        <v>5733</v>
      </c>
      <c r="I98" s="5" t="s">
        <v>5338</v>
      </c>
      <c r="J98" s="5" t="s">
        <v>5562</v>
      </c>
      <c r="K98" s="5" t="s">
        <v>5742</v>
      </c>
    </row>
    <row r="99" spans="1:11" s="17" customFormat="1" ht="66.75" customHeight="1" x14ac:dyDescent="0.15">
      <c r="A99" s="5">
        <v>97</v>
      </c>
      <c r="B99" s="5" t="s">
        <v>520</v>
      </c>
      <c r="C99" s="5" t="s">
        <v>521</v>
      </c>
      <c r="D99" s="5" t="s">
        <v>310</v>
      </c>
      <c r="E99" s="5">
        <v>1</v>
      </c>
      <c r="F99" s="31" t="s">
        <v>5936</v>
      </c>
      <c r="G99" s="31" t="s">
        <v>5937</v>
      </c>
      <c r="H99" s="5" t="s">
        <v>5733</v>
      </c>
      <c r="I99" s="5" t="s">
        <v>5338</v>
      </c>
      <c r="J99" s="5" t="s">
        <v>5562</v>
      </c>
      <c r="K99" s="5" t="s">
        <v>5770</v>
      </c>
    </row>
    <row r="100" spans="1:11" s="17" customFormat="1" ht="72" customHeight="1" x14ac:dyDescent="0.15">
      <c r="A100" s="5">
        <v>98</v>
      </c>
      <c r="B100" s="5" t="s">
        <v>520</v>
      </c>
      <c r="C100" s="5" t="s">
        <v>620</v>
      </c>
      <c r="D100" s="5" t="s">
        <v>310</v>
      </c>
      <c r="E100" s="5">
        <v>1</v>
      </c>
      <c r="F100" s="31" t="s">
        <v>5936</v>
      </c>
      <c r="G100" s="31" t="s">
        <v>5937</v>
      </c>
      <c r="H100" s="5" t="s">
        <v>5733</v>
      </c>
      <c r="I100" s="5" t="s">
        <v>5338</v>
      </c>
      <c r="J100" s="5" t="s">
        <v>5562</v>
      </c>
      <c r="K100" s="5" t="s">
        <v>5770</v>
      </c>
    </row>
    <row r="101" spans="1:11" s="17" customFormat="1" ht="65.25" customHeight="1" x14ac:dyDescent="0.15">
      <c r="A101" s="5">
        <v>99</v>
      </c>
      <c r="B101" s="5" t="s">
        <v>520</v>
      </c>
      <c r="C101" s="5" t="s">
        <v>5349</v>
      </c>
      <c r="D101" s="5" t="s">
        <v>4650</v>
      </c>
      <c r="E101" s="5">
        <v>5</v>
      </c>
      <c r="F101" s="39" t="s">
        <v>5938</v>
      </c>
      <c r="G101" s="31" t="s">
        <v>5939</v>
      </c>
      <c r="H101" s="5" t="s">
        <v>5750</v>
      </c>
      <c r="I101" s="5" t="s">
        <v>5338</v>
      </c>
      <c r="J101" s="5" t="s">
        <v>5562</v>
      </c>
      <c r="K101" s="5" t="s">
        <v>5770</v>
      </c>
    </row>
    <row r="102" spans="1:11" s="17" customFormat="1" ht="63" customHeight="1" x14ac:dyDescent="0.15">
      <c r="A102" s="5">
        <v>100</v>
      </c>
      <c r="B102" s="5" t="s">
        <v>520</v>
      </c>
      <c r="C102" s="5" t="s">
        <v>5349</v>
      </c>
      <c r="D102" s="5" t="s">
        <v>4719</v>
      </c>
      <c r="E102" s="5">
        <v>5</v>
      </c>
      <c r="F102" s="39" t="s">
        <v>5940</v>
      </c>
      <c r="G102" s="31" t="s">
        <v>5941</v>
      </c>
      <c r="H102" s="5" t="s">
        <v>5750</v>
      </c>
      <c r="I102" s="5" t="s">
        <v>5338</v>
      </c>
      <c r="J102" s="5" t="s">
        <v>5562</v>
      </c>
      <c r="K102" s="5" t="s">
        <v>5770</v>
      </c>
    </row>
    <row r="103" spans="1:11" s="17" customFormat="1" ht="69" customHeight="1" x14ac:dyDescent="0.15">
      <c r="A103" s="5">
        <v>101</v>
      </c>
      <c r="B103" s="5" t="s">
        <v>520</v>
      </c>
      <c r="C103" s="5" t="s">
        <v>5349</v>
      </c>
      <c r="D103" s="5" t="s">
        <v>1326</v>
      </c>
      <c r="E103" s="5">
        <v>2</v>
      </c>
      <c r="F103" s="31" t="s">
        <v>5872</v>
      </c>
      <c r="G103" s="31" t="s">
        <v>5942</v>
      </c>
      <c r="H103" s="5" t="s">
        <v>5750</v>
      </c>
      <c r="I103" s="5" t="s">
        <v>5338</v>
      </c>
      <c r="J103" s="5" t="s">
        <v>5562</v>
      </c>
      <c r="K103" s="5" t="s">
        <v>5770</v>
      </c>
    </row>
    <row r="104" spans="1:11" s="17" customFormat="1" ht="64.5" customHeight="1" x14ac:dyDescent="0.15">
      <c r="A104" s="5">
        <v>102</v>
      </c>
      <c r="B104" s="5" t="s">
        <v>520</v>
      </c>
      <c r="C104" s="5" t="s">
        <v>5349</v>
      </c>
      <c r="D104" s="5" t="s">
        <v>1807</v>
      </c>
      <c r="E104" s="5">
        <v>2</v>
      </c>
      <c r="F104" s="31" t="s">
        <v>5943</v>
      </c>
      <c r="G104" s="31" t="s">
        <v>5944</v>
      </c>
      <c r="H104" s="5" t="s">
        <v>5750</v>
      </c>
      <c r="I104" s="5" t="s">
        <v>5338</v>
      </c>
      <c r="J104" s="5" t="s">
        <v>5562</v>
      </c>
      <c r="K104" s="5" t="s">
        <v>5770</v>
      </c>
    </row>
    <row r="105" spans="1:11" s="17" customFormat="1" ht="46.5" customHeight="1" x14ac:dyDescent="0.15">
      <c r="A105" s="5">
        <v>103</v>
      </c>
      <c r="B105" s="5" t="s">
        <v>520</v>
      </c>
      <c r="C105" s="5" t="s">
        <v>5349</v>
      </c>
      <c r="D105" s="5" t="s">
        <v>1264</v>
      </c>
      <c r="E105" s="5">
        <v>1</v>
      </c>
      <c r="F105" s="43" t="s">
        <v>5866</v>
      </c>
      <c r="G105" s="31" t="s">
        <v>5945</v>
      </c>
      <c r="H105" s="30" t="s">
        <v>5750</v>
      </c>
      <c r="I105" s="5" t="s">
        <v>5338</v>
      </c>
      <c r="J105" s="5" t="s">
        <v>5562</v>
      </c>
      <c r="K105" s="5" t="s">
        <v>5795</v>
      </c>
    </row>
    <row r="106" spans="1:11" s="17" customFormat="1" ht="63.75" customHeight="1" x14ac:dyDescent="0.15">
      <c r="A106" s="5">
        <v>104</v>
      </c>
      <c r="B106" s="5" t="s">
        <v>520</v>
      </c>
      <c r="C106" s="5" t="s">
        <v>521</v>
      </c>
      <c r="D106" s="5" t="s">
        <v>5095</v>
      </c>
      <c r="E106" s="5">
        <v>5</v>
      </c>
      <c r="F106" s="31" t="s">
        <v>5946</v>
      </c>
      <c r="G106" s="31" t="s">
        <v>5947</v>
      </c>
      <c r="H106" s="5" t="s">
        <v>5750</v>
      </c>
      <c r="I106" s="5" t="s">
        <v>5460</v>
      </c>
      <c r="J106" s="5" t="s">
        <v>5562</v>
      </c>
      <c r="K106" s="31" t="s">
        <v>5948</v>
      </c>
    </row>
    <row r="107" spans="1:11" s="17" customFormat="1" ht="63" customHeight="1" x14ac:dyDescent="0.15">
      <c r="A107" s="5">
        <v>105</v>
      </c>
      <c r="B107" s="5" t="s">
        <v>520</v>
      </c>
      <c r="C107" s="5" t="s">
        <v>521</v>
      </c>
      <c r="D107" s="5" t="s">
        <v>4808</v>
      </c>
      <c r="E107" s="5">
        <v>3</v>
      </c>
      <c r="F107" s="31" t="s">
        <v>5949</v>
      </c>
      <c r="G107" s="31" t="s">
        <v>5950</v>
      </c>
      <c r="H107" s="5" t="s">
        <v>5750</v>
      </c>
      <c r="I107" s="5" t="s">
        <v>5460</v>
      </c>
      <c r="J107" s="5" t="s">
        <v>5562</v>
      </c>
      <c r="K107" s="31" t="s">
        <v>5951</v>
      </c>
    </row>
    <row r="108" spans="1:11" s="17" customFormat="1" ht="52.5" customHeight="1" x14ac:dyDescent="0.15">
      <c r="A108" s="5">
        <v>106</v>
      </c>
      <c r="B108" s="5" t="s">
        <v>520</v>
      </c>
      <c r="C108" s="5" t="s">
        <v>521</v>
      </c>
      <c r="D108" s="5" t="s">
        <v>5093</v>
      </c>
      <c r="E108" s="5">
        <v>8</v>
      </c>
      <c r="F108" s="31" t="s">
        <v>5952</v>
      </c>
      <c r="G108" s="31" t="s">
        <v>5953</v>
      </c>
      <c r="H108" s="5" t="s">
        <v>5750</v>
      </c>
      <c r="I108" s="5" t="s">
        <v>5364</v>
      </c>
      <c r="J108" s="5" t="s">
        <v>5562</v>
      </c>
      <c r="K108" s="31" t="s">
        <v>5954</v>
      </c>
    </row>
    <row r="109" spans="1:11" s="17" customFormat="1" ht="60.75" customHeight="1" x14ac:dyDescent="0.15">
      <c r="A109" s="5">
        <v>107</v>
      </c>
      <c r="B109" s="5" t="s">
        <v>520</v>
      </c>
      <c r="C109" s="5" t="s">
        <v>521</v>
      </c>
      <c r="D109" s="5" t="s">
        <v>1636</v>
      </c>
      <c r="E109" s="5">
        <v>4</v>
      </c>
      <c r="F109" s="31" t="s">
        <v>5955</v>
      </c>
      <c r="G109" s="31" t="s">
        <v>5956</v>
      </c>
      <c r="H109" s="5" t="s">
        <v>5750</v>
      </c>
      <c r="I109" s="5" t="s">
        <v>5364</v>
      </c>
      <c r="J109" s="5" t="s">
        <v>5562</v>
      </c>
      <c r="K109" s="31" t="s">
        <v>5957</v>
      </c>
    </row>
    <row r="110" spans="1:11" s="17" customFormat="1" ht="62.25" customHeight="1" x14ac:dyDescent="0.15">
      <c r="A110" s="5">
        <v>108</v>
      </c>
      <c r="B110" s="5" t="s">
        <v>520</v>
      </c>
      <c r="C110" s="5" t="s">
        <v>521</v>
      </c>
      <c r="D110" s="7" t="s">
        <v>4999</v>
      </c>
      <c r="E110" s="5">
        <v>5</v>
      </c>
      <c r="F110" s="31" t="s">
        <v>5958</v>
      </c>
      <c r="G110" s="31" t="s">
        <v>5956</v>
      </c>
      <c r="H110" s="5" t="s">
        <v>5750</v>
      </c>
      <c r="I110" s="5" t="s">
        <v>5364</v>
      </c>
      <c r="J110" s="5" t="s">
        <v>5562</v>
      </c>
      <c r="K110" s="31" t="s">
        <v>5957</v>
      </c>
    </row>
    <row r="111" spans="1:11" s="17" customFormat="1" ht="26.25" customHeight="1" x14ac:dyDescent="0.15">
      <c r="A111" s="5">
        <v>109</v>
      </c>
      <c r="B111" s="153" t="s">
        <v>5744</v>
      </c>
      <c r="C111" s="153"/>
      <c r="D111" s="153"/>
      <c r="E111" s="36">
        <f>SUM(E98:E110)</f>
        <v>43</v>
      </c>
      <c r="F111" s="40"/>
      <c r="G111" s="40"/>
      <c r="H111" s="5"/>
      <c r="I111" s="5"/>
      <c r="J111" s="6"/>
      <c r="K111" s="6"/>
    </row>
    <row r="112" spans="1:11" s="19" customFormat="1" ht="81" customHeight="1" x14ac:dyDescent="0.15">
      <c r="A112" s="5">
        <v>110</v>
      </c>
      <c r="B112" s="5" t="s">
        <v>579</v>
      </c>
      <c r="C112" s="5" t="s">
        <v>580</v>
      </c>
      <c r="D112" s="5" t="s">
        <v>200</v>
      </c>
      <c r="E112" s="5">
        <v>1</v>
      </c>
      <c r="F112" s="31" t="s">
        <v>5959</v>
      </c>
      <c r="G112" s="31" t="s">
        <v>5960</v>
      </c>
      <c r="H112" s="5" t="s">
        <v>5733</v>
      </c>
      <c r="I112" s="5" t="s">
        <v>5338</v>
      </c>
      <c r="J112" s="5" t="s">
        <v>5961</v>
      </c>
      <c r="K112" s="5" t="s">
        <v>5742</v>
      </c>
    </row>
    <row r="113" spans="1:11" s="19" customFormat="1" ht="63.75" customHeight="1" x14ac:dyDescent="0.15">
      <c r="A113" s="5">
        <v>111</v>
      </c>
      <c r="B113" s="5" t="s">
        <v>579</v>
      </c>
      <c r="C113" s="5" t="s">
        <v>620</v>
      </c>
      <c r="D113" s="5" t="s">
        <v>310</v>
      </c>
      <c r="E113" s="5">
        <v>1</v>
      </c>
      <c r="F113" s="31" t="s">
        <v>5962</v>
      </c>
      <c r="G113" s="31" t="s">
        <v>5963</v>
      </c>
      <c r="H113" s="5" t="s">
        <v>5733</v>
      </c>
      <c r="I113" s="5" t="s">
        <v>5338</v>
      </c>
      <c r="J113" s="5" t="s">
        <v>5961</v>
      </c>
      <c r="K113" s="5" t="s">
        <v>5770</v>
      </c>
    </row>
    <row r="114" spans="1:11" s="19" customFormat="1" ht="63.75" customHeight="1" x14ac:dyDescent="0.15">
      <c r="A114" s="5">
        <v>112</v>
      </c>
      <c r="B114" s="5" t="s">
        <v>579</v>
      </c>
      <c r="C114" s="5" t="s">
        <v>5349</v>
      </c>
      <c r="D114" s="5" t="s">
        <v>1326</v>
      </c>
      <c r="E114" s="5">
        <v>1</v>
      </c>
      <c r="F114" s="31" t="s">
        <v>5872</v>
      </c>
      <c r="G114" s="31" t="s">
        <v>5964</v>
      </c>
      <c r="H114" s="5" t="s">
        <v>5750</v>
      </c>
      <c r="I114" s="5" t="s">
        <v>5338</v>
      </c>
      <c r="J114" s="30" t="s">
        <v>5965</v>
      </c>
      <c r="K114" s="5" t="s">
        <v>5770</v>
      </c>
    </row>
    <row r="115" spans="1:11" s="19" customFormat="1" ht="53.25" customHeight="1" x14ac:dyDescent="0.15">
      <c r="A115" s="5">
        <v>113</v>
      </c>
      <c r="B115" s="5" t="s">
        <v>579</v>
      </c>
      <c r="C115" s="5" t="s">
        <v>5349</v>
      </c>
      <c r="D115" s="5" t="s">
        <v>1264</v>
      </c>
      <c r="E115" s="5">
        <v>1</v>
      </c>
      <c r="F115" s="43" t="s">
        <v>5866</v>
      </c>
      <c r="G115" s="31" t="s">
        <v>5966</v>
      </c>
      <c r="H115" s="30" t="s">
        <v>5750</v>
      </c>
      <c r="I115" s="5" t="s">
        <v>5338</v>
      </c>
      <c r="J115" s="30" t="s">
        <v>5965</v>
      </c>
      <c r="K115" s="5" t="s">
        <v>5795</v>
      </c>
    </row>
    <row r="116" spans="1:11" s="17" customFormat="1" ht="25.5" customHeight="1" x14ac:dyDescent="0.15">
      <c r="A116" s="5">
        <v>114</v>
      </c>
      <c r="B116" s="153" t="s">
        <v>5744</v>
      </c>
      <c r="C116" s="153"/>
      <c r="D116" s="153"/>
      <c r="E116" s="36">
        <f>SUM(E112:E115)</f>
        <v>4</v>
      </c>
      <c r="F116" s="40"/>
      <c r="G116" s="40"/>
      <c r="H116" s="5"/>
      <c r="I116" s="5"/>
      <c r="J116" s="6"/>
      <c r="K116" s="6"/>
    </row>
    <row r="117" spans="1:11" ht="85.5" customHeight="1" x14ac:dyDescent="0.15">
      <c r="A117" s="5">
        <v>115</v>
      </c>
      <c r="B117" s="5" t="s">
        <v>644</v>
      </c>
      <c r="C117" s="5" t="s">
        <v>620</v>
      </c>
      <c r="D117" s="5" t="s">
        <v>200</v>
      </c>
      <c r="E117" s="5">
        <v>1</v>
      </c>
      <c r="F117" s="31" t="s">
        <v>5967</v>
      </c>
      <c r="G117" s="31" t="s">
        <v>5968</v>
      </c>
      <c r="H117" s="5" t="s">
        <v>5733</v>
      </c>
      <c r="I117" s="5" t="s">
        <v>5338</v>
      </c>
      <c r="J117" s="5" t="s">
        <v>5969</v>
      </c>
      <c r="K117" s="5" t="s">
        <v>5970</v>
      </c>
    </row>
    <row r="118" spans="1:11" s="19" customFormat="1" ht="96" customHeight="1" x14ac:dyDescent="0.15">
      <c r="A118" s="5">
        <v>116</v>
      </c>
      <c r="B118" s="5" t="s">
        <v>644</v>
      </c>
      <c r="C118" s="5" t="s">
        <v>645</v>
      </c>
      <c r="D118" s="5" t="s">
        <v>200</v>
      </c>
      <c r="E118" s="5">
        <v>3</v>
      </c>
      <c r="F118" s="31" t="s">
        <v>5971</v>
      </c>
      <c r="G118" s="31" t="s">
        <v>5972</v>
      </c>
      <c r="H118" s="5" t="s">
        <v>5733</v>
      </c>
      <c r="I118" s="5" t="s">
        <v>5338</v>
      </c>
      <c r="J118" s="5" t="s">
        <v>5969</v>
      </c>
      <c r="K118" s="5" t="s">
        <v>5970</v>
      </c>
    </row>
    <row r="119" spans="1:11" ht="54" customHeight="1" x14ac:dyDescent="0.15">
      <c r="A119" s="5">
        <v>117</v>
      </c>
      <c r="B119" s="5" t="s">
        <v>644</v>
      </c>
      <c r="C119" s="5" t="s">
        <v>5349</v>
      </c>
      <c r="D119" s="5" t="s">
        <v>5557</v>
      </c>
      <c r="E119" s="5">
        <v>3</v>
      </c>
      <c r="F119" s="31" t="s">
        <v>5973</v>
      </c>
      <c r="G119" s="31" t="s">
        <v>5974</v>
      </c>
      <c r="H119" s="5" t="s">
        <v>5750</v>
      </c>
      <c r="I119" s="5" t="s">
        <v>5338</v>
      </c>
      <c r="J119" s="5" t="s">
        <v>5506</v>
      </c>
      <c r="K119" s="5" t="s">
        <v>5770</v>
      </c>
    </row>
    <row r="120" spans="1:11" ht="53.25" customHeight="1" x14ac:dyDescent="0.15">
      <c r="A120" s="5">
        <v>118</v>
      </c>
      <c r="B120" s="5" t="s">
        <v>644</v>
      </c>
      <c r="C120" s="5" t="s">
        <v>5349</v>
      </c>
      <c r="D120" s="5" t="s">
        <v>5549</v>
      </c>
      <c r="E120" s="5">
        <v>3</v>
      </c>
      <c r="F120" s="31" t="s">
        <v>5975</v>
      </c>
      <c r="G120" s="31" t="s">
        <v>5976</v>
      </c>
      <c r="H120" s="5" t="s">
        <v>5750</v>
      </c>
      <c r="I120" s="5" t="s">
        <v>5338</v>
      </c>
      <c r="J120" s="5" t="s">
        <v>5469</v>
      </c>
      <c r="K120" s="5" t="s">
        <v>5770</v>
      </c>
    </row>
    <row r="121" spans="1:11" ht="58.5" customHeight="1" x14ac:dyDescent="0.15">
      <c r="A121" s="5">
        <v>119</v>
      </c>
      <c r="B121" s="5" t="s">
        <v>644</v>
      </c>
      <c r="C121" s="5" t="s">
        <v>5349</v>
      </c>
      <c r="D121" s="5" t="s">
        <v>5466</v>
      </c>
      <c r="E121" s="5">
        <v>2</v>
      </c>
      <c r="F121" s="31" t="s">
        <v>5977</v>
      </c>
      <c r="G121" s="31" t="s">
        <v>5978</v>
      </c>
      <c r="H121" s="5" t="s">
        <v>5750</v>
      </c>
      <c r="I121" s="5" t="s">
        <v>5338</v>
      </c>
      <c r="J121" s="5" t="s">
        <v>5469</v>
      </c>
      <c r="K121" s="5" t="s">
        <v>5770</v>
      </c>
    </row>
    <row r="122" spans="1:11" ht="61.5" customHeight="1" x14ac:dyDescent="0.15">
      <c r="A122" s="5">
        <v>120</v>
      </c>
      <c r="B122" s="5" t="s">
        <v>644</v>
      </c>
      <c r="C122" s="5" t="s">
        <v>5349</v>
      </c>
      <c r="D122" s="5" t="s">
        <v>1326</v>
      </c>
      <c r="E122" s="5">
        <v>2</v>
      </c>
      <c r="F122" s="31" t="s">
        <v>5872</v>
      </c>
      <c r="G122" s="31" t="s">
        <v>5979</v>
      </c>
      <c r="H122" s="5" t="s">
        <v>5750</v>
      </c>
      <c r="I122" s="5" t="s">
        <v>5338</v>
      </c>
      <c r="J122" s="5" t="s">
        <v>5969</v>
      </c>
      <c r="K122" s="5" t="s">
        <v>5770</v>
      </c>
    </row>
    <row r="123" spans="1:11" s="23" customFormat="1" ht="50.25" customHeight="1" x14ac:dyDescent="0.15">
      <c r="A123" s="5">
        <v>121</v>
      </c>
      <c r="B123" s="5" t="s">
        <v>644</v>
      </c>
      <c r="C123" s="5" t="s">
        <v>5349</v>
      </c>
      <c r="D123" s="5" t="s">
        <v>1264</v>
      </c>
      <c r="E123" s="5">
        <v>1</v>
      </c>
      <c r="F123" s="43" t="s">
        <v>5866</v>
      </c>
      <c r="G123" s="31" t="s">
        <v>5980</v>
      </c>
      <c r="H123" s="30" t="s">
        <v>5750</v>
      </c>
      <c r="I123" s="5" t="s">
        <v>5338</v>
      </c>
      <c r="J123" s="5" t="s">
        <v>5969</v>
      </c>
      <c r="K123" s="5" t="s">
        <v>5795</v>
      </c>
    </row>
    <row r="124" spans="1:11" ht="58.5" customHeight="1" x14ac:dyDescent="0.15">
      <c r="A124" s="5">
        <v>122</v>
      </c>
      <c r="B124" s="5" t="s">
        <v>644</v>
      </c>
      <c r="C124" s="5" t="s">
        <v>645</v>
      </c>
      <c r="D124" s="5" t="s">
        <v>5470</v>
      </c>
      <c r="E124" s="5">
        <v>2</v>
      </c>
      <c r="F124" s="31" t="s">
        <v>5981</v>
      </c>
      <c r="G124" s="31" t="s">
        <v>5982</v>
      </c>
      <c r="H124" s="5" t="s">
        <v>5750</v>
      </c>
      <c r="I124" s="5" t="s">
        <v>5460</v>
      </c>
      <c r="J124" s="5" t="s">
        <v>5474</v>
      </c>
      <c r="K124" s="5" t="s">
        <v>5983</v>
      </c>
    </row>
    <row r="125" spans="1:11" ht="54" customHeight="1" x14ac:dyDescent="0.15">
      <c r="A125" s="5">
        <v>123</v>
      </c>
      <c r="B125" s="5" t="s">
        <v>644</v>
      </c>
      <c r="C125" s="5" t="s">
        <v>645</v>
      </c>
      <c r="D125" s="5" t="s">
        <v>5499</v>
      </c>
      <c r="E125" s="5">
        <v>1</v>
      </c>
      <c r="F125" s="31" t="s">
        <v>5984</v>
      </c>
      <c r="G125" s="31" t="s">
        <v>5985</v>
      </c>
      <c r="H125" s="5" t="s">
        <v>5750</v>
      </c>
      <c r="I125" s="5" t="s">
        <v>5460</v>
      </c>
      <c r="J125" s="5" t="s">
        <v>5503</v>
      </c>
      <c r="K125" s="5" t="s">
        <v>5983</v>
      </c>
    </row>
    <row r="126" spans="1:11" ht="60.75" customHeight="1" x14ac:dyDescent="0.15">
      <c r="A126" s="5">
        <v>124</v>
      </c>
      <c r="B126" s="5" t="s">
        <v>644</v>
      </c>
      <c r="C126" s="5" t="s">
        <v>645</v>
      </c>
      <c r="D126" s="5" t="s">
        <v>5530</v>
      </c>
      <c r="E126" s="5">
        <v>3</v>
      </c>
      <c r="F126" s="31" t="s">
        <v>5986</v>
      </c>
      <c r="G126" s="31" t="s">
        <v>5987</v>
      </c>
      <c r="H126" s="5" t="s">
        <v>5750</v>
      </c>
      <c r="I126" s="5" t="s">
        <v>5460</v>
      </c>
      <c r="J126" s="5" t="s">
        <v>5506</v>
      </c>
      <c r="K126" s="5" t="s">
        <v>5988</v>
      </c>
    </row>
    <row r="127" spans="1:11" ht="57" customHeight="1" x14ac:dyDescent="0.15">
      <c r="A127" s="5">
        <v>125</v>
      </c>
      <c r="B127" s="5" t="s">
        <v>644</v>
      </c>
      <c r="C127" s="5" t="s">
        <v>645</v>
      </c>
      <c r="D127" s="5" t="s">
        <v>5504</v>
      </c>
      <c r="E127" s="5">
        <v>20</v>
      </c>
      <c r="F127" s="31" t="s">
        <v>5989</v>
      </c>
      <c r="G127" s="31" t="s">
        <v>5990</v>
      </c>
      <c r="H127" s="5" t="s">
        <v>5750</v>
      </c>
      <c r="I127" s="5" t="s">
        <v>5364</v>
      </c>
      <c r="J127" s="5" t="s">
        <v>5506</v>
      </c>
      <c r="K127" s="5" t="s">
        <v>5991</v>
      </c>
    </row>
    <row r="128" spans="1:11" ht="71.25" customHeight="1" x14ac:dyDescent="0.15">
      <c r="A128" s="5">
        <v>126</v>
      </c>
      <c r="B128" s="5" t="s">
        <v>644</v>
      </c>
      <c r="C128" s="5" t="s">
        <v>645</v>
      </c>
      <c r="D128" s="5" t="s">
        <v>5992</v>
      </c>
      <c r="E128" s="5">
        <v>1</v>
      </c>
      <c r="F128" s="31" t="s">
        <v>5993</v>
      </c>
      <c r="G128" s="31" t="s">
        <v>5994</v>
      </c>
      <c r="H128" s="5" t="s">
        <v>5750</v>
      </c>
      <c r="I128" s="5" t="s">
        <v>5460</v>
      </c>
      <c r="J128" s="5" t="s">
        <v>5536</v>
      </c>
      <c r="K128" s="5" t="s">
        <v>5988</v>
      </c>
    </row>
    <row r="129" spans="1:11" ht="78" customHeight="1" x14ac:dyDescent="0.15">
      <c r="A129" s="5">
        <v>127</v>
      </c>
      <c r="B129" s="5" t="s">
        <v>644</v>
      </c>
      <c r="C129" s="5" t="s">
        <v>645</v>
      </c>
      <c r="D129" s="5" t="s">
        <v>5534</v>
      </c>
      <c r="E129" s="5">
        <v>10</v>
      </c>
      <c r="F129" s="31" t="s">
        <v>5995</v>
      </c>
      <c r="G129" s="31" t="s">
        <v>5996</v>
      </c>
      <c r="H129" s="5" t="s">
        <v>5750</v>
      </c>
      <c r="I129" s="5" t="s">
        <v>5364</v>
      </c>
      <c r="J129" s="5" t="s">
        <v>5536</v>
      </c>
      <c r="K129" s="5" t="s">
        <v>5991</v>
      </c>
    </row>
    <row r="130" spans="1:11" ht="54" customHeight="1" x14ac:dyDescent="0.15">
      <c r="A130" s="5">
        <v>128</v>
      </c>
      <c r="B130" s="5" t="s">
        <v>644</v>
      </c>
      <c r="C130" s="5" t="s">
        <v>645</v>
      </c>
      <c r="D130" s="5" t="s">
        <v>5997</v>
      </c>
      <c r="E130" s="5">
        <v>2</v>
      </c>
      <c r="F130" s="31" t="s">
        <v>5998</v>
      </c>
      <c r="G130" s="31" t="s">
        <v>5999</v>
      </c>
      <c r="H130" s="5" t="s">
        <v>5750</v>
      </c>
      <c r="I130" s="5" t="s">
        <v>5460</v>
      </c>
      <c r="J130" s="5" t="s">
        <v>5488</v>
      </c>
      <c r="K130" s="5" t="s">
        <v>5988</v>
      </c>
    </row>
    <row r="131" spans="1:11" ht="53.25" customHeight="1" x14ac:dyDescent="0.15">
      <c r="A131" s="5">
        <v>129</v>
      </c>
      <c r="B131" s="5" t="s">
        <v>644</v>
      </c>
      <c r="C131" s="5" t="s">
        <v>645</v>
      </c>
      <c r="D131" s="5" t="s">
        <v>5485</v>
      </c>
      <c r="E131" s="5">
        <v>8</v>
      </c>
      <c r="F131" s="31" t="s">
        <v>6000</v>
      </c>
      <c r="G131" s="31" t="s">
        <v>6001</v>
      </c>
      <c r="H131" s="5" t="s">
        <v>5750</v>
      </c>
      <c r="I131" s="5" t="s">
        <v>5364</v>
      </c>
      <c r="J131" s="5" t="s">
        <v>5488</v>
      </c>
      <c r="K131" s="5" t="s">
        <v>5991</v>
      </c>
    </row>
    <row r="132" spans="1:11" ht="24.75" customHeight="1" x14ac:dyDescent="0.15">
      <c r="A132" s="5">
        <v>130</v>
      </c>
      <c r="B132" s="153" t="s">
        <v>5744</v>
      </c>
      <c r="C132" s="153"/>
      <c r="D132" s="153"/>
      <c r="E132" s="36">
        <f>SUM(E117:E131)</f>
        <v>62</v>
      </c>
      <c r="F132" s="40"/>
      <c r="G132" s="40"/>
      <c r="H132" s="6"/>
      <c r="I132" s="6"/>
      <c r="J132" s="6"/>
      <c r="K132" s="6"/>
    </row>
    <row r="133" spans="1:11" s="17" customFormat="1" ht="70.5" customHeight="1" x14ac:dyDescent="0.15">
      <c r="A133" s="5">
        <v>131</v>
      </c>
      <c r="B133" s="5" t="s">
        <v>168</v>
      </c>
      <c r="C133" s="5" t="s">
        <v>744</v>
      </c>
      <c r="D133" s="5" t="s">
        <v>147</v>
      </c>
      <c r="E133" s="5">
        <v>1</v>
      </c>
      <c r="F133" s="31" t="s">
        <v>6002</v>
      </c>
      <c r="G133" s="31" t="s">
        <v>6003</v>
      </c>
      <c r="H133" s="5" t="s">
        <v>5733</v>
      </c>
      <c r="I133" s="5" t="s">
        <v>5338</v>
      </c>
      <c r="J133" s="5" t="s">
        <v>5635</v>
      </c>
      <c r="K133" s="5" t="s">
        <v>5742</v>
      </c>
    </row>
    <row r="134" spans="1:11" s="17" customFormat="1" ht="83.25" customHeight="1" x14ac:dyDescent="0.15">
      <c r="A134" s="5">
        <v>132</v>
      </c>
      <c r="B134" s="5" t="s">
        <v>168</v>
      </c>
      <c r="C134" s="5" t="s">
        <v>620</v>
      </c>
      <c r="D134" s="5" t="s">
        <v>310</v>
      </c>
      <c r="E134" s="5">
        <v>1</v>
      </c>
      <c r="F134" s="31" t="s">
        <v>6004</v>
      </c>
      <c r="G134" s="31" t="s">
        <v>6005</v>
      </c>
      <c r="H134" s="5" t="s">
        <v>5733</v>
      </c>
      <c r="I134" s="5" t="s">
        <v>5338</v>
      </c>
      <c r="J134" s="5" t="s">
        <v>5606</v>
      </c>
      <c r="K134" s="5" t="s">
        <v>5770</v>
      </c>
    </row>
    <row r="135" spans="1:11" s="17" customFormat="1" ht="89.25" customHeight="1" x14ac:dyDescent="0.15">
      <c r="A135" s="5">
        <v>133</v>
      </c>
      <c r="B135" s="5" t="s">
        <v>168</v>
      </c>
      <c r="C135" s="5" t="s">
        <v>744</v>
      </c>
      <c r="D135" s="5" t="s">
        <v>310</v>
      </c>
      <c r="E135" s="5">
        <v>1</v>
      </c>
      <c r="F135" s="31" t="s">
        <v>6006</v>
      </c>
      <c r="G135" s="31" t="s">
        <v>6007</v>
      </c>
      <c r="H135" s="5" t="s">
        <v>5733</v>
      </c>
      <c r="I135" s="5" t="s">
        <v>5338</v>
      </c>
      <c r="J135" s="5" t="s">
        <v>5635</v>
      </c>
      <c r="K135" s="5" t="s">
        <v>5770</v>
      </c>
    </row>
    <row r="136" spans="1:11" s="17" customFormat="1" ht="49.5" customHeight="1" x14ac:dyDescent="0.15">
      <c r="A136" s="5">
        <v>134</v>
      </c>
      <c r="B136" s="5" t="s">
        <v>168</v>
      </c>
      <c r="C136" s="5" t="s">
        <v>5349</v>
      </c>
      <c r="D136" s="5" t="s">
        <v>1264</v>
      </c>
      <c r="E136" s="5">
        <v>1</v>
      </c>
      <c r="F136" s="43" t="s">
        <v>5866</v>
      </c>
      <c r="G136" s="31" t="s">
        <v>6008</v>
      </c>
      <c r="H136" s="30" t="s">
        <v>5750</v>
      </c>
      <c r="I136" s="5" t="s">
        <v>5338</v>
      </c>
      <c r="J136" s="30" t="s">
        <v>6009</v>
      </c>
      <c r="K136" s="5" t="s">
        <v>5795</v>
      </c>
    </row>
    <row r="137" spans="1:11" s="17" customFormat="1" ht="73.5" customHeight="1" x14ac:dyDescent="0.15">
      <c r="A137" s="5">
        <v>135</v>
      </c>
      <c r="B137" s="5" t="s">
        <v>168</v>
      </c>
      <c r="C137" s="5" t="s">
        <v>5349</v>
      </c>
      <c r="D137" s="5" t="s">
        <v>1326</v>
      </c>
      <c r="E137" s="5">
        <v>1</v>
      </c>
      <c r="F137" s="31" t="s">
        <v>5872</v>
      </c>
      <c r="G137" s="31" t="s">
        <v>6010</v>
      </c>
      <c r="H137" s="5" t="s">
        <v>5750</v>
      </c>
      <c r="I137" s="5" t="s">
        <v>5338</v>
      </c>
      <c r="J137" s="5" t="s">
        <v>5606</v>
      </c>
      <c r="K137" s="5" t="s">
        <v>5770</v>
      </c>
    </row>
    <row r="138" spans="1:11" s="17" customFormat="1" ht="69.75" customHeight="1" x14ac:dyDescent="0.15">
      <c r="A138" s="5">
        <v>136</v>
      </c>
      <c r="B138" s="5" t="s">
        <v>168</v>
      </c>
      <c r="C138" s="5" t="s">
        <v>5349</v>
      </c>
      <c r="D138" s="5" t="s">
        <v>6011</v>
      </c>
      <c r="E138" s="5">
        <v>2</v>
      </c>
      <c r="F138" s="31" t="s">
        <v>6012</v>
      </c>
      <c r="G138" s="31" t="s">
        <v>6013</v>
      </c>
      <c r="H138" s="5" t="s">
        <v>5750</v>
      </c>
      <c r="I138" s="5" t="s">
        <v>5338</v>
      </c>
      <c r="J138" s="5" t="s">
        <v>5619</v>
      </c>
      <c r="K138" s="5" t="s">
        <v>5770</v>
      </c>
    </row>
    <row r="139" spans="1:11" s="17" customFormat="1" ht="69.75" customHeight="1" x14ac:dyDescent="0.15">
      <c r="A139" s="5">
        <v>137</v>
      </c>
      <c r="B139" s="5" t="s">
        <v>168</v>
      </c>
      <c r="C139" s="5" t="s">
        <v>5349</v>
      </c>
      <c r="D139" s="5" t="s">
        <v>5655</v>
      </c>
      <c r="E139" s="5">
        <v>5</v>
      </c>
      <c r="F139" s="31" t="s">
        <v>6014</v>
      </c>
      <c r="G139" s="31" t="s">
        <v>6015</v>
      </c>
      <c r="H139" s="5" t="s">
        <v>5750</v>
      </c>
      <c r="I139" s="5" t="s">
        <v>5338</v>
      </c>
      <c r="J139" s="5" t="s">
        <v>5635</v>
      </c>
      <c r="K139" s="5" t="s">
        <v>5770</v>
      </c>
    </row>
    <row r="140" spans="1:11" s="17" customFormat="1" ht="71.25" customHeight="1" x14ac:dyDescent="0.15">
      <c r="A140" s="5">
        <v>138</v>
      </c>
      <c r="B140" s="5" t="s">
        <v>168</v>
      </c>
      <c r="C140" s="5" t="s">
        <v>620</v>
      </c>
      <c r="D140" s="5" t="s">
        <v>5604</v>
      </c>
      <c r="E140" s="5">
        <v>2</v>
      </c>
      <c r="F140" s="31" t="s">
        <v>6016</v>
      </c>
      <c r="G140" s="31" t="s">
        <v>6017</v>
      </c>
      <c r="H140" s="5" t="s">
        <v>5750</v>
      </c>
      <c r="I140" s="5" t="s">
        <v>5460</v>
      </c>
      <c r="J140" s="5" t="s">
        <v>5606</v>
      </c>
      <c r="K140" s="5" t="s">
        <v>5983</v>
      </c>
    </row>
    <row r="141" spans="1:11" s="17" customFormat="1" ht="59.25" customHeight="1" x14ac:dyDescent="0.15">
      <c r="A141" s="5">
        <v>139</v>
      </c>
      <c r="B141" s="5" t="s">
        <v>168</v>
      </c>
      <c r="C141" s="5" t="s">
        <v>744</v>
      </c>
      <c r="D141" s="5" t="s">
        <v>5631</v>
      </c>
      <c r="E141" s="5">
        <v>2</v>
      </c>
      <c r="F141" s="31" t="s">
        <v>6018</v>
      </c>
      <c r="G141" s="31" t="s">
        <v>6019</v>
      </c>
      <c r="H141" s="5" t="s">
        <v>5750</v>
      </c>
      <c r="I141" s="5" t="s">
        <v>5460</v>
      </c>
      <c r="J141" s="5" t="s">
        <v>5633</v>
      </c>
      <c r="K141" s="5" t="s">
        <v>5983</v>
      </c>
    </row>
    <row r="142" spans="1:11" s="17" customFormat="1" ht="51" customHeight="1" x14ac:dyDescent="0.15">
      <c r="A142" s="5">
        <v>140</v>
      </c>
      <c r="B142" s="5" t="s">
        <v>168</v>
      </c>
      <c r="C142" s="5" t="s">
        <v>744</v>
      </c>
      <c r="D142" s="5" t="s">
        <v>5651</v>
      </c>
      <c r="E142" s="5">
        <v>2</v>
      </c>
      <c r="F142" s="31" t="s">
        <v>6020</v>
      </c>
      <c r="G142" s="31" t="s">
        <v>6021</v>
      </c>
      <c r="H142" s="5" t="s">
        <v>5750</v>
      </c>
      <c r="I142" s="5" t="s">
        <v>5460</v>
      </c>
      <c r="J142" s="5" t="s">
        <v>5652</v>
      </c>
      <c r="K142" s="5" t="s">
        <v>5983</v>
      </c>
    </row>
    <row r="143" spans="1:11" s="17" customFormat="1" ht="48.75" customHeight="1" x14ac:dyDescent="0.15">
      <c r="A143" s="5">
        <v>141</v>
      </c>
      <c r="B143" s="5" t="s">
        <v>168</v>
      </c>
      <c r="C143" s="5" t="s">
        <v>744</v>
      </c>
      <c r="D143" s="5" t="s">
        <v>5615</v>
      </c>
      <c r="E143" s="5">
        <v>8</v>
      </c>
      <c r="F143" s="42" t="s">
        <v>6022</v>
      </c>
      <c r="G143" s="31" t="s">
        <v>6023</v>
      </c>
      <c r="H143" s="5" t="s">
        <v>5750</v>
      </c>
      <c r="I143" s="5" t="s">
        <v>5364</v>
      </c>
      <c r="J143" s="5" t="s">
        <v>5619</v>
      </c>
      <c r="K143" s="5" t="s">
        <v>5991</v>
      </c>
    </row>
    <row r="144" spans="1:11" s="17" customFormat="1" ht="57" customHeight="1" x14ac:dyDescent="0.15">
      <c r="A144" s="5">
        <v>142</v>
      </c>
      <c r="B144" s="5" t="s">
        <v>168</v>
      </c>
      <c r="C144" s="5" t="s">
        <v>744</v>
      </c>
      <c r="D144" s="5" t="s">
        <v>5634</v>
      </c>
      <c r="E144" s="5">
        <v>10</v>
      </c>
      <c r="F144" s="42" t="s">
        <v>6024</v>
      </c>
      <c r="G144" s="31" t="s">
        <v>6025</v>
      </c>
      <c r="H144" s="5" t="s">
        <v>5750</v>
      </c>
      <c r="I144" s="5" t="s">
        <v>5364</v>
      </c>
      <c r="J144" s="5" t="s">
        <v>5635</v>
      </c>
      <c r="K144" s="5" t="s">
        <v>5991</v>
      </c>
    </row>
    <row r="145" spans="1:11" s="17" customFormat="1" ht="23.25" customHeight="1" x14ac:dyDescent="0.15">
      <c r="A145" s="5"/>
      <c r="B145" s="153" t="s">
        <v>5744</v>
      </c>
      <c r="C145" s="153"/>
      <c r="D145" s="153"/>
      <c r="E145" s="36">
        <f>SUM(E133:E144)</f>
        <v>36</v>
      </c>
      <c r="F145" s="40"/>
      <c r="G145" s="40"/>
      <c r="H145" s="6"/>
      <c r="I145" s="6"/>
      <c r="J145" s="6"/>
      <c r="K145" s="6"/>
    </row>
    <row r="146" spans="1:11" s="34" customFormat="1" ht="24" customHeight="1" x14ac:dyDescent="0.15">
      <c r="A146" s="154" t="s">
        <v>6026</v>
      </c>
      <c r="B146" s="155"/>
      <c r="C146" s="155"/>
      <c r="D146" s="155"/>
      <c r="E146" s="36">
        <f>E8+E15+E18+E24+E29+E41+E46+E58+E72+E76+E85+E97+E111+E116+E132+E145</f>
        <v>482</v>
      </c>
      <c r="F146" s="45"/>
      <c r="G146" s="45"/>
      <c r="H146" s="3"/>
      <c r="I146" s="3"/>
      <c r="J146" s="36"/>
      <c r="K146" s="36"/>
    </row>
  </sheetData>
  <autoFilter ref="A2:K146"/>
  <mergeCells count="18">
    <mergeCell ref="B132:D132"/>
    <mergeCell ref="B145:D145"/>
    <mergeCell ref="A146:D146"/>
    <mergeCell ref="B76:D76"/>
    <mergeCell ref="B85:D85"/>
    <mergeCell ref="B97:D97"/>
    <mergeCell ref="B111:D111"/>
    <mergeCell ref="B116:D116"/>
    <mergeCell ref="B29:D29"/>
    <mergeCell ref="B41:D41"/>
    <mergeCell ref="B46:D46"/>
    <mergeCell ref="B58:D58"/>
    <mergeCell ref="B72:D72"/>
    <mergeCell ref="A1:K1"/>
    <mergeCell ref="B8:D8"/>
    <mergeCell ref="B15:D15"/>
    <mergeCell ref="B18:D18"/>
    <mergeCell ref="B24:D24"/>
  </mergeCells>
  <phoneticPr fontId="17" type="noConversion"/>
  <printOptions horizontalCentered="1"/>
  <pageMargins left="0.118055555555556" right="0.118055555555556" top="0.35416666666666702" bottom="0.15625" header="0.31388888888888899" footer="0.31388888888888899"/>
  <pageSetup paperSize="9" scale="75"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K130"/>
  <sheetViews>
    <sheetView zoomScale="80" zoomScaleNormal="80" workbookViewId="0">
      <pane xSplit="4" ySplit="2" topLeftCell="E100" activePane="bottomRight" state="frozen"/>
      <selection pane="topRight"/>
      <selection pane="bottomLeft"/>
      <selection pane="bottomRight" activeCell="D2" sqref="D2"/>
    </sheetView>
  </sheetViews>
  <sheetFormatPr defaultColWidth="9" defaultRowHeight="39.950000000000003" customHeight="1" x14ac:dyDescent="0.15"/>
  <cols>
    <col min="1" max="1" width="4.75" style="24" customWidth="1"/>
    <col min="2" max="2" width="8.25" style="25" customWidth="1"/>
    <col min="3" max="3" width="11.75" style="25" customWidth="1"/>
    <col min="4" max="5" width="12" style="24" customWidth="1"/>
    <col min="6" max="8" width="6.375" style="24" customWidth="1"/>
    <col min="9" max="9" width="7.625" style="26" customWidth="1"/>
    <col min="10" max="10" width="16.5" style="24" customWidth="1"/>
    <col min="11" max="11" width="11.875" style="24" customWidth="1"/>
    <col min="12" max="16384" width="9" style="27"/>
  </cols>
  <sheetData>
    <row r="1" spans="1:11" ht="35.25" customHeight="1" x14ac:dyDescent="0.15">
      <c r="A1" s="152" t="s">
        <v>5722</v>
      </c>
      <c r="B1" s="152"/>
      <c r="C1" s="152"/>
      <c r="D1" s="152"/>
      <c r="E1" s="152"/>
      <c r="F1" s="152"/>
      <c r="G1" s="152"/>
      <c r="H1" s="152"/>
      <c r="I1" s="152"/>
      <c r="J1" s="152"/>
      <c r="K1" s="152"/>
    </row>
    <row r="2" spans="1:11" s="17" customFormat="1" ht="39" customHeight="1" x14ac:dyDescent="0.15">
      <c r="A2" s="3" t="s">
        <v>1</v>
      </c>
      <c r="B2" s="3" t="s">
        <v>3</v>
      </c>
      <c r="C2" s="3" t="s">
        <v>4</v>
      </c>
      <c r="D2" s="3" t="s">
        <v>5723</v>
      </c>
      <c r="E2" s="3" t="str">
        <f>B2&amp;C2&amp;D2</f>
        <v>部门车间/室岗位名称</v>
      </c>
      <c r="F2" s="3" t="s">
        <v>5724</v>
      </c>
      <c r="G2" s="3"/>
      <c r="H2" s="3"/>
      <c r="I2" s="3" t="s">
        <v>5728</v>
      </c>
      <c r="J2" s="3" t="s">
        <v>5729</v>
      </c>
      <c r="K2" s="3" t="s">
        <v>5730</v>
      </c>
    </row>
    <row r="3" spans="1:11" s="18" customFormat="1" ht="135.75" hidden="1" customHeight="1" x14ac:dyDescent="0.15">
      <c r="A3" s="5">
        <v>1</v>
      </c>
      <c r="B3" s="5" t="s">
        <v>44</v>
      </c>
      <c r="C3" s="5" t="s">
        <v>5349</v>
      </c>
      <c r="D3" s="5" t="s">
        <v>46</v>
      </c>
      <c r="E3" s="3" t="str">
        <f t="shared" ref="E3:E34" si="0">B3&amp;C3&amp;D3</f>
        <v>企业管理部——经理/副经理</v>
      </c>
      <c r="F3" s="5">
        <v>1</v>
      </c>
      <c r="G3" s="5">
        <v>0</v>
      </c>
      <c r="H3" s="5" t="str">
        <f>IF(F3=G3,"RIGHT",IF(F3&gt;G3,"RIGHT","WRONG!!"))</f>
        <v>RIGHT</v>
      </c>
      <c r="I3" s="5" t="s">
        <v>5587</v>
      </c>
      <c r="J3" s="5" t="s">
        <v>5734</v>
      </c>
      <c r="K3" s="5" t="s">
        <v>5735</v>
      </c>
    </row>
    <row r="4" spans="1:11" s="19" customFormat="1" ht="96.75" hidden="1" customHeight="1" x14ac:dyDescent="0.15">
      <c r="A4" s="5">
        <v>2</v>
      </c>
      <c r="B4" s="6" t="s">
        <v>492</v>
      </c>
      <c r="C4" s="5" t="s">
        <v>5349</v>
      </c>
      <c r="D4" s="5" t="s">
        <v>46</v>
      </c>
      <c r="E4" s="3" t="str">
        <f t="shared" si="0"/>
        <v>站务部——经理/副经理</v>
      </c>
      <c r="F4" s="5">
        <v>1</v>
      </c>
      <c r="G4" s="5">
        <v>0</v>
      </c>
      <c r="H4" s="5" t="str">
        <f t="shared" ref="H4:H35" si="1">IF(F4=G4,"RIGHT",IF(F4&gt;G4,"RIGHT","WRONG!!"))</f>
        <v>RIGHT</v>
      </c>
      <c r="I4" s="5" t="s">
        <v>5587</v>
      </c>
      <c r="J4" s="5" t="s">
        <v>5462</v>
      </c>
      <c r="K4" s="5" t="s">
        <v>5735</v>
      </c>
    </row>
    <row r="5" spans="1:11" ht="83.25" hidden="1" customHeight="1" x14ac:dyDescent="0.15">
      <c r="A5" s="5">
        <v>3</v>
      </c>
      <c r="B5" s="6" t="s">
        <v>131</v>
      </c>
      <c r="C5" s="5" t="s">
        <v>5349</v>
      </c>
      <c r="D5" s="5" t="s">
        <v>151</v>
      </c>
      <c r="E5" s="3" t="str">
        <f t="shared" si="0"/>
        <v>乘务部——副经理/经理助理</v>
      </c>
      <c r="F5" s="5">
        <v>1</v>
      </c>
      <c r="G5" s="5">
        <v>0</v>
      </c>
      <c r="H5" s="5" t="str">
        <f t="shared" si="1"/>
        <v>RIGHT</v>
      </c>
      <c r="I5" s="5" t="s">
        <v>5587</v>
      </c>
      <c r="J5" s="5" t="s">
        <v>5462</v>
      </c>
      <c r="K5" s="5" t="s">
        <v>5735</v>
      </c>
    </row>
    <row r="6" spans="1:11" s="19" customFormat="1" ht="81.75" hidden="1" customHeight="1" x14ac:dyDescent="0.15">
      <c r="A6" s="5">
        <v>4</v>
      </c>
      <c r="B6" s="6" t="s">
        <v>520</v>
      </c>
      <c r="C6" s="5" t="s">
        <v>5349</v>
      </c>
      <c r="D6" s="5" t="s">
        <v>151</v>
      </c>
      <c r="E6" s="3" t="str">
        <f t="shared" si="0"/>
        <v>供电部——副经理/经理助理</v>
      </c>
      <c r="F6" s="5">
        <v>1</v>
      </c>
      <c r="G6" s="5">
        <v>0</v>
      </c>
      <c r="H6" s="5" t="str">
        <f t="shared" si="1"/>
        <v>RIGHT</v>
      </c>
      <c r="I6" s="5" t="s">
        <v>5587</v>
      </c>
      <c r="J6" s="5" t="s">
        <v>5562</v>
      </c>
      <c r="K6" s="5" t="s">
        <v>5742</v>
      </c>
    </row>
    <row r="7" spans="1:11" s="19" customFormat="1" ht="81.75" hidden="1" customHeight="1" x14ac:dyDescent="0.15">
      <c r="A7" s="5">
        <v>5</v>
      </c>
      <c r="B7" s="6" t="s">
        <v>168</v>
      </c>
      <c r="C7" s="5" t="s">
        <v>5349</v>
      </c>
      <c r="D7" s="5" t="s">
        <v>151</v>
      </c>
      <c r="E7" s="3" t="str">
        <f t="shared" si="0"/>
        <v>通号部——副经理/经理助理</v>
      </c>
      <c r="F7" s="5">
        <v>1</v>
      </c>
      <c r="G7" s="5">
        <v>0</v>
      </c>
      <c r="H7" s="5" t="str">
        <f t="shared" si="1"/>
        <v>RIGHT</v>
      </c>
      <c r="I7" s="5" t="s">
        <v>5587</v>
      </c>
      <c r="J7" s="5" t="s">
        <v>5606</v>
      </c>
      <c r="K7" s="5" t="s">
        <v>5742</v>
      </c>
    </row>
    <row r="8" spans="1:11" s="19" customFormat="1" ht="127.5" hidden="1" customHeight="1" x14ac:dyDescent="0.15">
      <c r="A8" s="5">
        <v>7</v>
      </c>
      <c r="B8" s="5" t="s">
        <v>44</v>
      </c>
      <c r="C8" s="6" t="s">
        <v>199</v>
      </c>
      <c r="D8" s="6" t="s">
        <v>200</v>
      </c>
      <c r="E8" s="3" t="str">
        <f t="shared" si="0"/>
        <v>企业管理部计划考核室主任/副主任</v>
      </c>
      <c r="F8" s="5">
        <v>1</v>
      </c>
      <c r="G8" s="5">
        <v>0</v>
      </c>
      <c r="H8" s="5" t="str">
        <f t="shared" si="1"/>
        <v>RIGHT</v>
      </c>
      <c r="I8" s="5" t="s">
        <v>5587</v>
      </c>
      <c r="J8" s="5" t="s">
        <v>5747</v>
      </c>
      <c r="K8" s="5" t="s">
        <v>5735</v>
      </c>
    </row>
    <row r="9" spans="1:11" s="19" customFormat="1" ht="90" hidden="1" customHeight="1" x14ac:dyDescent="0.15">
      <c r="A9" s="5">
        <v>8</v>
      </c>
      <c r="B9" s="5" t="s">
        <v>44</v>
      </c>
      <c r="C9" s="6" t="s">
        <v>199</v>
      </c>
      <c r="D9" s="6" t="s">
        <v>824</v>
      </c>
      <c r="E9" s="3" t="str">
        <f t="shared" si="0"/>
        <v>企业管理部计划考核室战略规划岗</v>
      </c>
      <c r="F9" s="5">
        <v>2</v>
      </c>
      <c r="G9" s="5">
        <v>0</v>
      </c>
      <c r="H9" s="5" t="str">
        <f t="shared" si="1"/>
        <v>RIGHT</v>
      </c>
      <c r="I9" s="5" t="s">
        <v>5587</v>
      </c>
      <c r="J9" s="5" t="s">
        <v>5747</v>
      </c>
      <c r="K9" s="5"/>
    </row>
    <row r="10" spans="1:11" s="19" customFormat="1" ht="105.75" hidden="1" customHeight="1" x14ac:dyDescent="0.15">
      <c r="A10" s="5">
        <v>9</v>
      </c>
      <c r="B10" s="5" t="s">
        <v>44</v>
      </c>
      <c r="C10" s="6" t="s">
        <v>199</v>
      </c>
      <c r="D10" s="6" t="s">
        <v>876</v>
      </c>
      <c r="E10" s="3" t="str">
        <f t="shared" si="0"/>
        <v>企业管理部计划考核室计划管理岗</v>
      </c>
      <c r="F10" s="5">
        <v>2</v>
      </c>
      <c r="G10" s="5">
        <v>0</v>
      </c>
      <c r="H10" s="5" t="str">
        <f t="shared" si="1"/>
        <v>RIGHT</v>
      </c>
      <c r="I10" s="5" t="s">
        <v>5587</v>
      </c>
      <c r="J10" s="5" t="s">
        <v>5753</v>
      </c>
      <c r="K10" s="5"/>
    </row>
    <row r="11" spans="1:11" s="19" customFormat="1" ht="125.25" hidden="1" customHeight="1" x14ac:dyDescent="0.15">
      <c r="A11" s="5">
        <v>10</v>
      </c>
      <c r="B11" s="5" t="s">
        <v>44</v>
      </c>
      <c r="C11" s="6" t="s">
        <v>199</v>
      </c>
      <c r="D11" s="6" t="s">
        <v>911</v>
      </c>
      <c r="E11" s="3" t="str">
        <f t="shared" si="0"/>
        <v>企业管理部计划考核室绩效管理岗</v>
      </c>
      <c r="F11" s="5">
        <v>2</v>
      </c>
      <c r="G11" s="5">
        <v>0</v>
      </c>
      <c r="H11" s="5" t="str">
        <f t="shared" si="1"/>
        <v>RIGHT</v>
      </c>
      <c r="I11" s="5" t="s">
        <v>5587</v>
      </c>
      <c r="J11" s="5" t="s">
        <v>5756</v>
      </c>
      <c r="K11" s="5"/>
    </row>
    <row r="12" spans="1:11" s="19" customFormat="1" ht="74.25" hidden="1" customHeight="1" x14ac:dyDescent="0.15">
      <c r="A12" s="5">
        <v>11</v>
      </c>
      <c r="B12" s="5" t="s">
        <v>44</v>
      </c>
      <c r="C12" s="6" t="s">
        <v>1009</v>
      </c>
      <c r="D12" s="6" t="s">
        <v>1026</v>
      </c>
      <c r="E12" s="3" t="str">
        <f t="shared" si="0"/>
        <v>企业管理部招标合约室法务合规岗</v>
      </c>
      <c r="F12" s="5">
        <v>2</v>
      </c>
      <c r="G12" s="5">
        <v>2</v>
      </c>
      <c r="H12" s="5" t="str">
        <f t="shared" si="1"/>
        <v>RIGHT</v>
      </c>
      <c r="I12" s="5" t="s">
        <v>5587</v>
      </c>
      <c r="J12" s="5" t="s">
        <v>5589</v>
      </c>
      <c r="K12" s="5" t="s">
        <v>5735</v>
      </c>
    </row>
    <row r="13" spans="1:11" s="19" customFormat="1" ht="73.5" hidden="1" customHeight="1" x14ac:dyDescent="0.15">
      <c r="A13" s="5">
        <v>12</v>
      </c>
      <c r="B13" s="5" t="s">
        <v>44</v>
      </c>
      <c r="C13" s="6" t="s">
        <v>1137</v>
      </c>
      <c r="D13" s="5" t="s">
        <v>1138</v>
      </c>
      <c r="E13" s="3" t="str">
        <f t="shared" si="0"/>
        <v>企业管理部信息化室信息化技术岗</v>
      </c>
      <c r="F13" s="5">
        <v>2</v>
      </c>
      <c r="G13" s="5">
        <v>2</v>
      </c>
      <c r="H13" s="5" t="str">
        <f t="shared" si="1"/>
        <v>RIGHT</v>
      </c>
      <c r="I13" s="5" t="s">
        <v>5587</v>
      </c>
      <c r="J13" s="5" t="s">
        <v>5588</v>
      </c>
      <c r="K13" s="5" t="s">
        <v>5735</v>
      </c>
    </row>
    <row r="14" spans="1:11" s="20" customFormat="1" ht="22.5" hidden="1" customHeight="1" x14ac:dyDescent="0.15">
      <c r="A14" s="5">
        <v>13</v>
      </c>
      <c r="B14" s="154" t="s">
        <v>5744</v>
      </c>
      <c r="C14" s="155"/>
      <c r="D14" s="155"/>
      <c r="E14" s="3" t="str">
        <f t="shared" si="0"/>
        <v>合计</v>
      </c>
      <c r="F14" s="3">
        <f>SUM(F8:F13)</f>
        <v>11</v>
      </c>
      <c r="G14" s="5">
        <v>0</v>
      </c>
      <c r="H14" s="5" t="str">
        <f t="shared" si="1"/>
        <v>RIGHT</v>
      </c>
      <c r="I14" s="3"/>
      <c r="J14" s="3"/>
      <c r="K14" s="3"/>
    </row>
    <row r="15" spans="1:11" s="21" customFormat="1" ht="86.25" hidden="1" customHeight="1" x14ac:dyDescent="0.15">
      <c r="A15" s="5">
        <v>14</v>
      </c>
      <c r="B15" s="5" t="s">
        <v>1231</v>
      </c>
      <c r="C15" s="5" t="s">
        <v>1232</v>
      </c>
      <c r="D15" s="5" t="s">
        <v>1233</v>
      </c>
      <c r="E15" s="3" t="str">
        <f t="shared" si="0"/>
        <v>培训管理部技能鉴定室技能鉴定岗</v>
      </c>
      <c r="F15" s="5">
        <v>2</v>
      </c>
      <c r="G15" s="5">
        <v>0</v>
      </c>
      <c r="H15" s="5" t="str">
        <f t="shared" si="1"/>
        <v>RIGHT</v>
      </c>
      <c r="I15" s="5" t="s">
        <v>5587</v>
      </c>
      <c r="J15" s="5" t="s">
        <v>5763</v>
      </c>
      <c r="K15" s="5"/>
    </row>
    <row r="16" spans="1:11" s="21" customFormat="1" ht="88.5" hidden="1" customHeight="1" x14ac:dyDescent="0.15">
      <c r="A16" s="5">
        <v>15</v>
      </c>
      <c r="B16" s="5" t="s">
        <v>1231</v>
      </c>
      <c r="C16" s="5" t="s">
        <v>1263</v>
      </c>
      <c r="D16" s="5" t="s">
        <v>1264</v>
      </c>
      <c r="E16" s="3" t="str">
        <f t="shared" si="0"/>
        <v>培训管理部教育培训室培训管理岗</v>
      </c>
      <c r="F16" s="5">
        <v>2</v>
      </c>
      <c r="G16" s="5">
        <v>0</v>
      </c>
      <c r="H16" s="5" t="str">
        <f t="shared" si="1"/>
        <v>RIGHT</v>
      </c>
      <c r="I16" s="5" t="s">
        <v>5587</v>
      </c>
      <c r="J16" s="5" t="s">
        <v>5766</v>
      </c>
      <c r="K16" s="5"/>
    </row>
    <row r="17" spans="1:11" s="21" customFormat="1" ht="96" hidden="1" customHeight="1" x14ac:dyDescent="0.15">
      <c r="A17" s="5">
        <v>17</v>
      </c>
      <c r="B17" s="5" t="s">
        <v>5334</v>
      </c>
      <c r="C17" s="5" t="s">
        <v>5335</v>
      </c>
      <c r="D17" s="5" t="s">
        <v>5308</v>
      </c>
      <c r="E17" s="3" t="str">
        <f t="shared" si="0"/>
        <v>安全保卫部安全室设备安全岗</v>
      </c>
      <c r="F17" s="5">
        <v>2</v>
      </c>
      <c r="G17" s="5">
        <v>0</v>
      </c>
      <c r="H17" s="5" t="str">
        <f t="shared" si="1"/>
        <v>RIGHT</v>
      </c>
      <c r="I17" s="5" t="s">
        <v>5338</v>
      </c>
      <c r="J17" s="5" t="s">
        <v>5769</v>
      </c>
      <c r="K17" s="5" t="s">
        <v>5770</v>
      </c>
    </row>
    <row r="18" spans="1:11" s="21" customFormat="1" ht="85.5" hidden="1" customHeight="1" x14ac:dyDescent="0.15">
      <c r="A18" s="5">
        <v>18</v>
      </c>
      <c r="B18" s="5" t="s">
        <v>5334</v>
      </c>
      <c r="C18" s="5" t="s">
        <v>5335</v>
      </c>
      <c r="D18" s="5" t="s">
        <v>5771</v>
      </c>
      <c r="E18" s="3" t="str">
        <f t="shared" si="0"/>
        <v>安全保卫部安全室劳动安全岗</v>
      </c>
      <c r="F18" s="5">
        <v>2</v>
      </c>
      <c r="G18" s="5">
        <v>0</v>
      </c>
      <c r="H18" s="5" t="str">
        <f t="shared" si="1"/>
        <v>RIGHT</v>
      </c>
      <c r="I18" s="5" t="s">
        <v>5338</v>
      </c>
      <c r="J18" s="29" t="s">
        <v>5774</v>
      </c>
      <c r="K18" s="5" t="s">
        <v>5770</v>
      </c>
    </row>
    <row r="19" spans="1:11" s="21" customFormat="1" ht="100.5" hidden="1" customHeight="1" x14ac:dyDescent="0.15">
      <c r="A19" s="5">
        <v>19</v>
      </c>
      <c r="B19" s="5" t="s">
        <v>5334</v>
      </c>
      <c r="C19" s="5" t="s">
        <v>5335</v>
      </c>
      <c r="D19" s="5" t="s">
        <v>5336</v>
      </c>
      <c r="E19" s="28" t="str">
        <f t="shared" si="0"/>
        <v>安全保卫部安全室客伤管理岗</v>
      </c>
      <c r="F19" s="5">
        <v>1</v>
      </c>
      <c r="G19" s="5">
        <v>2</v>
      </c>
      <c r="H19" s="5" t="str">
        <f t="shared" si="1"/>
        <v>WRONG!!</v>
      </c>
      <c r="I19" s="5" t="s">
        <v>5338</v>
      </c>
      <c r="J19" s="5" t="s">
        <v>5340</v>
      </c>
      <c r="K19" s="5" t="s">
        <v>5770</v>
      </c>
    </row>
    <row r="20" spans="1:11" s="21" customFormat="1" ht="98.25" hidden="1" customHeight="1" x14ac:dyDescent="0.15">
      <c r="A20" s="5">
        <v>20</v>
      </c>
      <c r="B20" s="5" t="s">
        <v>5334</v>
      </c>
      <c r="C20" s="5" t="s">
        <v>5335</v>
      </c>
      <c r="D20" s="5" t="s">
        <v>4951</v>
      </c>
      <c r="E20" s="3" t="str">
        <f t="shared" si="0"/>
        <v>安全保卫部安全室应急管理岗</v>
      </c>
      <c r="F20" s="5">
        <v>2</v>
      </c>
      <c r="G20" s="5">
        <v>0</v>
      </c>
      <c r="H20" s="5" t="str">
        <f t="shared" si="1"/>
        <v>RIGHT</v>
      </c>
      <c r="I20" s="5" t="s">
        <v>5338</v>
      </c>
      <c r="J20" s="5" t="s">
        <v>5779</v>
      </c>
      <c r="K20" s="5" t="s">
        <v>5770</v>
      </c>
    </row>
    <row r="21" spans="1:11" s="17" customFormat="1" ht="81" hidden="1" customHeight="1" x14ac:dyDescent="0.15">
      <c r="A21" s="5">
        <v>21</v>
      </c>
      <c r="B21" s="5" t="s">
        <v>5334</v>
      </c>
      <c r="C21" s="6" t="s">
        <v>5780</v>
      </c>
      <c r="D21" s="5" t="s">
        <v>5781</v>
      </c>
      <c r="E21" s="3" t="str">
        <f t="shared" si="0"/>
        <v>安全保卫部保卫室设施保护岗</v>
      </c>
      <c r="F21" s="6">
        <v>1</v>
      </c>
      <c r="G21" s="5">
        <v>0</v>
      </c>
      <c r="H21" s="5" t="str">
        <f t="shared" si="1"/>
        <v>RIGHT</v>
      </c>
      <c r="I21" s="5" t="s">
        <v>5338</v>
      </c>
      <c r="J21" s="5" t="s">
        <v>5784</v>
      </c>
      <c r="K21" s="5" t="s">
        <v>5770</v>
      </c>
    </row>
    <row r="22" spans="1:11" s="17" customFormat="1" ht="64.5" hidden="1" customHeight="1" x14ac:dyDescent="0.15">
      <c r="A22" s="5">
        <v>23</v>
      </c>
      <c r="B22" s="5" t="s">
        <v>5681</v>
      </c>
      <c r="C22" s="5" t="s">
        <v>5682</v>
      </c>
      <c r="D22" s="5" t="s">
        <v>5683</v>
      </c>
      <c r="E22" s="3" t="str">
        <f t="shared" si="0"/>
        <v>新线管理部新线建设室参建管理岗</v>
      </c>
      <c r="F22" s="5">
        <v>2</v>
      </c>
      <c r="G22" s="5">
        <v>2</v>
      </c>
      <c r="H22" s="5" t="str">
        <f t="shared" si="1"/>
        <v>RIGHT</v>
      </c>
      <c r="I22" s="7" t="s">
        <v>5338</v>
      </c>
      <c r="J22" s="7" t="s">
        <v>5685</v>
      </c>
      <c r="K22" s="5" t="s">
        <v>5770</v>
      </c>
    </row>
    <row r="23" spans="1:11" s="17" customFormat="1" ht="78" hidden="1" customHeight="1" x14ac:dyDescent="0.15">
      <c r="A23" s="5">
        <v>24</v>
      </c>
      <c r="B23" s="5" t="s">
        <v>5681</v>
      </c>
      <c r="C23" s="5" t="s">
        <v>5682</v>
      </c>
      <c r="D23" s="5" t="s">
        <v>5688</v>
      </c>
      <c r="E23" s="3" t="str">
        <f t="shared" si="0"/>
        <v>新线管理部新线建设室质量验收岗</v>
      </c>
      <c r="F23" s="5">
        <v>2</v>
      </c>
      <c r="G23" s="5">
        <v>1</v>
      </c>
      <c r="H23" s="5" t="str">
        <f t="shared" si="1"/>
        <v>RIGHT</v>
      </c>
      <c r="I23" s="7" t="s">
        <v>5338</v>
      </c>
      <c r="J23" s="7" t="s">
        <v>5690</v>
      </c>
      <c r="K23" s="5" t="s">
        <v>5770</v>
      </c>
    </row>
    <row r="24" spans="1:11" s="17" customFormat="1" ht="69" hidden="1" customHeight="1" x14ac:dyDescent="0.15">
      <c r="A24" s="5">
        <v>25</v>
      </c>
      <c r="B24" s="7" t="s">
        <v>5681</v>
      </c>
      <c r="C24" s="7" t="s">
        <v>5691</v>
      </c>
      <c r="D24" s="7" t="s">
        <v>5692</v>
      </c>
      <c r="E24" s="3" t="str">
        <f t="shared" si="0"/>
        <v>新线管理部运营筹备室筹备管理岗</v>
      </c>
      <c r="F24" s="7">
        <v>2</v>
      </c>
      <c r="G24" s="5">
        <v>1</v>
      </c>
      <c r="H24" s="5" t="str">
        <f t="shared" si="1"/>
        <v>RIGHT</v>
      </c>
      <c r="I24" s="7" t="s">
        <v>5338</v>
      </c>
      <c r="J24" s="7" t="s">
        <v>5685</v>
      </c>
      <c r="K24" s="5" t="s">
        <v>5770</v>
      </c>
    </row>
    <row r="25" spans="1:11" s="22" customFormat="1" ht="81" hidden="1" customHeight="1" x14ac:dyDescent="0.15">
      <c r="A25" s="5">
        <v>26</v>
      </c>
      <c r="B25" s="7" t="s">
        <v>5681</v>
      </c>
      <c r="C25" s="7" t="s">
        <v>5791</v>
      </c>
      <c r="D25" s="7" t="s">
        <v>2651</v>
      </c>
      <c r="E25" s="3" t="str">
        <f t="shared" si="0"/>
        <v>新线管理部资产管理室资产管理岗</v>
      </c>
      <c r="F25" s="7">
        <v>2</v>
      </c>
      <c r="G25" s="5">
        <v>0</v>
      </c>
      <c r="H25" s="5" t="str">
        <f t="shared" si="1"/>
        <v>RIGHT</v>
      </c>
      <c r="I25" s="7" t="s">
        <v>5338</v>
      </c>
      <c r="J25" s="7" t="s">
        <v>5794</v>
      </c>
      <c r="K25" s="7" t="s">
        <v>5795</v>
      </c>
    </row>
    <row r="26" spans="1:11" s="22" customFormat="1" ht="81.75" hidden="1" customHeight="1" x14ac:dyDescent="0.15">
      <c r="A26" s="5">
        <v>28</v>
      </c>
      <c r="B26" s="5" t="s">
        <v>308</v>
      </c>
      <c r="C26" s="6" t="s">
        <v>338</v>
      </c>
      <c r="D26" s="5" t="s">
        <v>310</v>
      </c>
      <c r="E26" s="3" t="str">
        <f t="shared" si="0"/>
        <v>生产技术部生产调控室副主任/主任助理</v>
      </c>
      <c r="F26" s="6">
        <v>1</v>
      </c>
      <c r="G26" s="5">
        <v>0</v>
      </c>
      <c r="H26" s="5" t="str">
        <f t="shared" si="1"/>
        <v>RIGHT</v>
      </c>
      <c r="I26" s="7" t="s">
        <v>5338</v>
      </c>
      <c r="J26" s="5" t="s">
        <v>5590</v>
      </c>
      <c r="K26" s="5" t="s">
        <v>5770</v>
      </c>
    </row>
    <row r="27" spans="1:11" s="22" customFormat="1" ht="82.5" hidden="1" customHeight="1" x14ac:dyDescent="0.15">
      <c r="A27" s="5">
        <v>29</v>
      </c>
      <c r="B27" s="5" t="s">
        <v>308</v>
      </c>
      <c r="C27" s="6" t="s">
        <v>309</v>
      </c>
      <c r="D27" s="5" t="s">
        <v>310</v>
      </c>
      <c r="E27" s="3" t="str">
        <f t="shared" si="0"/>
        <v>生产技术部技术质量室副主任/主任助理</v>
      </c>
      <c r="F27" s="6">
        <v>1</v>
      </c>
      <c r="G27" s="5">
        <v>0</v>
      </c>
      <c r="H27" s="5" t="str">
        <f t="shared" si="1"/>
        <v>RIGHT</v>
      </c>
      <c r="I27" s="7" t="s">
        <v>5338</v>
      </c>
      <c r="J27" s="5" t="s">
        <v>5590</v>
      </c>
      <c r="K27" s="5" t="s">
        <v>5770</v>
      </c>
    </row>
    <row r="28" spans="1:11" s="22" customFormat="1" ht="96" hidden="1" customHeight="1" x14ac:dyDescent="0.15">
      <c r="A28" s="5">
        <v>30</v>
      </c>
      <c r="B28" s="5" t="s">
        <v>308</v>
      </c>
      <c r="C28" s="5" t="s">
        <v>5591</v>
      </c>
      <c r="D28" s="5" t="s">
        <v>5800</v>
      </c>
      <c r="E28" s="3" t="str">
        <f t="shared" si="0"/>
        <v>生产技术部生产计划室线网管控岗</v>
      </c>
      <c r="F28" s="6">
        <v>1</v>
      </c>
      <c r="G28" s="5">
        <v>0</v>
      </c>
      <c r="H28" s="5" t="str">
        <f t="shared" si="1"/>
        <v>RIGHT</v>
      </c>
      <c r="I28" s="7" t="s">
        <v>5338</v>
      </c>
      <c r="J28" s="7" t="s">
        <v>5803</v>
      </c>
      <c r="K28" s="7" t="s">
        <v>5770</v>
      </c>
    </row>
    <row r="29" spans="1:11" s="22" customFormat="1" ht="65.25" hidden="1" customHeight="1" x14ac:dyDescent="0.15">
      <c r="A29" s="5">
        <v>31</v>
      </c>
      <c r="B29" s="5" t="s">
        <v>308</v>
      </c>
      <c r="C29" s="5" t="s">
        <v>5591</v>
      </c>
      <c r="D29" s="5" t="s">
        <v>5804</v>
      </c>
      <c r="E29" s="3" t="str">
        <f t="shared" si="0"/>
        <v>生产技术部生产计划室运输管理岗</v>
      </c>
      <c r="F29" s="6">
        <v>1</v>
      </c>
      <c r="G29" s="5">
        <v>0</v>
      </c>
      <c r="H29" s="5" t="str">
        <f t="shared" si="1"/>
        <v>RIGHT</v>
      </c>
      <c r="I29" s="7" t="s">
        <v>5338</v>
      </c>
      <c r="J29" s="7" t="s">
        <v>5602</v>
      </c>
      <c r="K29" s="7" t="s">
        <v>5770</v>
      </c>
    </row>
    <row r="30" spans="1:11" s="22" customFormat="1" ht="61.5" hidden="1" customHeight="1" x14ac:dyDescent="0.15">
      <c r="A30" s="5">
        <v>32</v>
      </c>
      <c r="B30" s="5" t="s">
        <v>308</v>
      </c>
      <c r="C30" s="5" t="s">
        <v>5591</v>
      </c>
      <c r="D30" s="5" t="s">
        <v>4523</v>
      </c>
      <c r="E30" s="3" t="str">
        <f t="shared" si="0"/>
        <v>生产技术部生产计划室施工管理岗</v>
      </c>
      <c r="F30" s="6">
        <v>2</v>
      </c>
      <c r="G30" s="5">
        <v>2</v>
      </c>
      <c r="H30" s="5" t="str">
        <f t="shared" si="1"/>
        <v>RIGHT</v>
      </c>
      <c r="I30" s="7" t="s">
        <v>5338</v>
      </c>
      <c r="J30" s="7" t="s">
        <v>5593</v>
      </c>
      <c r="K30" s="7" t="s">
        <v>5770</v>
      </c>
    </row>
    <row r="31" spans="1:11" s="17" customFormat="1" ht="71.25" hidden="1" customHeight="1" x14ac:dyDescent="0.15">
      <c r="A31" s="5">
        <v>33</v>
      </c>
      <c r="B31" s="5" t="s">
        <v>308</v>
      </c>
      <c r="C31" s="5" t="s">
        <v>5591</v>
      </c>
      <c r="D31" s="6" t="s">
        <v>5809</v>
      </c>
      <c r="E31" s="3" t="str">
        <f t="shared" si="0"/>
        <v>生产技术部生产计划室检修管理岗</v>
      </c>
      <c r="F31" s="5">
        <v>2</v>
      </c>
      <c r="G31" s="5">
        <v>0</v>
      </c>
      <c r="H31" s="5" t="str">
        <f t="shared" si="1"/>
        <v>RIGHT</v>
      </c>
      <c r="I31" s="5" t="s">
        <v>5338</v>
      </c>
      <c r="J31" s="5" t="s">
        <v>5590</v>
      </c>
      <c r="K31" s="5" t="s">
        <v>5770</v>
      </c>
    </row>
    <row r="32" spans="1:11" s="22" customFormat="1" ht="60.75" hidden="1" customHeight="1" x14ac:dyDescent="0.15">
      <c r="A32" s="5">
        <v>34</v>
      </c>
      <c r="B32" s="5" t="s">
        <v>308</v>
      </c>
      <c r="C32" s="5" t="s">
        <v>338</v>
      </c>
      <c r="D32" s="6" t="s">
        <v>5597</v>
      </c>
      <c r="E32" s="3" t="str">
        <f t="shared" si="0"/>
        <v>生产技术部生产调控室生产统计岗</v>
      </c>
      <c r="F32" s="6">
        <v>1</v>
      </c>
      <c r="G32" s="5">
        <v>1</v>
      </c>
      <c r="H32" s="5" t="str">
        <f t="shared" si="1"/>
        <v>RIGHT</v>
      </c>
      <c r="I32" s="7" t="s">
        <v>5338</v>
      </c>
      <c r="J32" s="7" t="s">
        <v>5599</v>
      </c>
      <c r="K32" s="7" t="s">
        <v>5770</v>
      </c>
    </row>
    <row r="33" spans="1:11" s="17" customFormat="1" ht="57" hidden="1" customHeight="1" x14ac:dyDescent="0.15">
      <c r="A33" s="5">
        <v>35</v>
      </c>
      <c r="B33" s="5" t="s">
        <v>308</v>
      </c>
      <c r="C33" s="5" t="s">
        <v>338</v>
      </c>
      <c r="D33" s="5" t="s">
        <v>5595</v>
      </c>
      <c r="E33" s="3" t="str">
        <f t="shared" si="0"/>
        <v>生产技术部生产调控室技术管理岗</v>
      </c>
      <c r="F33" s="5">
        <v>2</v>
      </c>
      <c r="G33" s="5">
        <v>1</v>
      </c>
      <c r="H33" s="5" t="str">
        <f t="shared" si="1"/>
        <v>RIGHT</v>
      </c>
      <c r="I33" s="5" t="s">
        <v>5338</v>
      </c>
      <c r="J33" s="5" t="s">
        <v>5590</v>
      </c>
      <c r="K33" s="5" t="s">
        <v>5770</v>
      </c>
    </row>
    <row r="34" spans="1:11" s="17" customFormat="1" ht="75.75" hidden="1" customHeight="1" x14ac:dyDescent="0.15">
      <c r="A34" s="5">
        <v>36</v>
      </c>
      <c r="B34" s="5" t="s">
        <v>308</v>
      </c>
      <c r="C34" s="5" t="s">
        <v>309</v>
      </c>
      <c r="D34" s="5" t="s">
        <v>5816</v>
      </c>
      <c r="E34" s="3" t="str">
        <f t="shared" si="0"/>
        <v>生产技术部技术质量室委外管理岗</v>
      </c>
      <c r="F34" s="5">
        <v>1</v>
      </c>
      <c r="G34" s="5">
        <v>0</v>
      </c>
      <c r="H34" s="5" t="str">
        <f t="shared" si="1"/>
        <v>RIGHT</v>
      </c>
      <c r="I34" s="5" t="s">
        <v>5338</v>
      </c>
      <c r="J34" s="5" t="s">
        <v>5819</v>
      </c>
      <c r="K34" s="5" t="s">
        <v>5770</v>
      </c>
    </row>
    <row r="35" spans="1:11" s="22" customFormat="1" ht="63.75" hidden="1" customHeight="1" x14ac:dyDescent="0.15">
      <c r="A35" s="5">
        <v>37</v>
      </c>
      <c r="B35" s="5" t="s">
        <v>308</v>
      </c>
      <c r="C35" s="5" t="s">
        <v>309</v>
      </c>
      <c r="D35" s="5" t="s">
        <v>5820</v>
      </c>
      <c r="E35" s="3" t="str">
        <f t="shared" ref="E35:E66" si="2">B35&amp;C35&amp;D35</f>
        <v>生产技术部技术质量室能源管理岗</v>
      </c>
      <c r="F35" s="5">
        <v>1</v>
      </c>
      <c r="G35" s="5">
        <v>0</v>
      </c>
      <c r="H35" s="5" t="str">
        <f t="shared" si="1"/>
        <v>RIGHT</v>
      </c>
      <c r="I35" s="5" t="s">
        <v>5338</v>
      </c>
      <c r="J35" s="5" t="s">
        <v>5823</v>
      </c>
      <c r="K35" s="5" t="s">
        <v>5770</v>
      </c>
    </row>
    <row r="36" spans="1:11" s="17" customFormat="1" ht="77.25" hidden="1" customHeight="1" x14ac:dyDescent="0.15">
      <c r="A36" s="5">
        <v>38</v>
      </c>
      <c r="B36" s="5" t="s">
        <v>308</v>
      </c>
      <c r="C36" s="5" t="s">
        <v>5824</v>
      </c>
      <c r="D36" s="6" t="s">
        <v>2740</v>
      </c>
      <c r="E36" s="3" t="str">
        <f t="shared" si="2"/>
        <v>生产技术部客运服务室客运管理岗</v>
      </c>
      <c r="F36" s="5">
        <v>2</v>
      </c>
      <c r="G36" s="5">
        <v>0</v>
      </c>
      <c r="H36" s="5" t="str">
        <f t="shared" ref="H36:H67" si="3">IF(F36=G36,"RIGHT",IF(F36&gt;G36,"RIGHT","WRONG!!"))</f>
        <v>RIGHT</v>
      </c>
      <c r="I36" s="5" t="s">
        <v>5338</v>
      </c>
      <c r="J36" s="5" t="s">
        <v>5827</v>
      </c>
      <c r="K36" s="5" t="s">
        <v>5770</v>
      </c>
    </row>
    <row r="37" spans="1:11" s="22" customFormat="1" ht="70.5" hidden="1" customHeight="1" x14ac:dyDescent="0.15">
      <c r="A37" s="5">
        <v>40</v>
      </c>
      <c r="B37" s="6" t="s">
        <v>5658</v>
      </c>
      <c r="C37" s="5" t="s">
        <v>5678</v>
      </c>
      <c r="D37" s="5" t="s">
        <v>4445</v>
      </c>
      <c r="E37" s="3" t="str">
        <f t="shared" si="2"/>
        <v>物资部计划管理室物资管理岗</v>
      </c>
      <c r="F37" s="6">
        <v>2</v>
      </c>
      <c r="G37" s="5">
        <v>1</v>
      </c>
      <c r="H37" s="5" t="str">
        <f t="shared" si="3"/>
        <v>RIGHT</v>
      </c>
      <c r="I37" s="5" t="s">
        <v>5338</v>
      </c>
      <c r="J37" s="5" t="s">
        <v>5680</v>
      </c>
      <c r="K37" s="6"/>
    </row>
    <row r="38" spans="1:11" s="22" customFormat="1" ht="75" hidden="1" customHeight="1" x14ac:dyDescent="0.15">
      <c r="A38" s="5">
        <v>41</v>
      </c>
      <c r="B38" s="6" t="s">
        <v>5658</v>
      </c>
      <c r="C38" s="5" t="s">
        <v>5659</v>
      </c>
      <c r="D38" s="5" t="s">
        <v>5660</v>
      </c>
      <c r="E38" s="3" t="str">
        <f t="shared" si="2"/>
        <v>物资部采购管理室合同管理岗</v>
      </c>
      <c r="F38" s="6">
        <v>2</v>
      </c>
      <c r="G38" s="5">
        <v>1</v>
      </c>
      <c r="H38" s="5" t="str">
        <f t="shared" si="3"/>
        <v>RIGHT</v>
      </c>
      <c r="I38" s="5" t="s">
        <v>5338</v>
      </c>
      <c r="J38" s="5" t="s">
        <v>5589</v>
      </c>
      <c r="K38" s="6"/>
    </row>
    <row r="39" spans="1:11" s="22" customFormat="1" ht="63.75" hidden="1" customHeight="1" x14ac:dyDescent="0.15">
      <c r="A39" s="5">
        <v>42</v>
      </c>
      <c r="B39" s="6" t="s">
        <v>5658</v>
      </c>
      <c r="C39" s="5" t="s">
        <v>5661</v>
      </c>
      <c r="D39" s="5" t="s">
        <v>5662</v>
      </c>
      <c r="E39" s="3" t="str">
        <f t="shared" si="2"/>
        <v>物资部仓储管理室仓管员</v>
      </c>
      <c r="F39" s="6">
        <v>6</v>
      </c>
      <c r="G39" s="5">
        <v>5</v>
      </c>
      <c r="H39" s="5" t="str">
        <f t="shared" si="3"/>
        <v>RIGHT</v>
      </c>
      <c r="I39" s="5" t="s">
        <v>5460</v>
      </c>
      <c r="J39" s="5" t="s">
        <v>5666</v>
      </c>
      <c r="K39" s="6"/>
    </row>
    <row r="40" spans="1:11" s="22" customFormat="1" ht="66" hidden="1" customHeight="1" x14ac:dyDescent="0.15">
      <c r="A40" s="5">
        <v>43</v>
      </c>
      <c r="B40" s="6" t="s">
        <v>5658</v>
      </c>
      <c r="C40" s="6" t="s">
        <v>5661</v>
      </c>
      <c r="D40" s="5" t="s">
        <v>5674</v>
      </c>
      <c r="E40" s="3" t="str">
        <f t="shared" si="2"/>
        <v>物资部仓储管理室计量员</v>
      </c>
      <c r="F40" s="6">
        <v>2</v>
      </c>
      <c r="G40" s="5">
        <v>1</v>
      </c>
      <c r="H40" s="5" t="str">
        <f t="shared" si="3"/>
        <v>RIGHT</v>
      </c>
      <c r="I40" s="5" t="s">
        <v>5460</v>
      </c>
      <c r="J40" s="5" t="s">
        <v>5677</v>
      </c>
      <c r="K40" s="6"/>
    </row>
    <row r="41" spans="1:11" s="17" customFormat="1" ht="78.75" hidden="1" customHeight="1" x14ac:dyDescent="0.15">
      <c r="A41" s="5">
        <v>45</v>
      </c>
      <c r="B41" s="5" t="s">
        <v>368</v>
      </c>
      <c r="C41" s="5" t="s">
        <v>5836</v>
      </c>
      <c r="D41" s="5" t="s">
        <v>310</v>
      </c>
      <c r="E41" s="3" t="str">
        <f t="shared" si="2"/>
        <v>调度部综合技术室副主任/主任助理</v>
      </c>
      <c r="F41" s="5">
        <v>1</v>
      </c>
      <c r="G41" s="5">
        <v>0</v>
      </c>
      <c r="H41" s="5" t="str">
        <f t="shared" si="3"/>
        <v>RIGHT</v>
      </c>
      <c r="I41" s="5" t="s">
        <v>5338</v>
      </c>
      <c r="J41" s="5" t="s">
        <v>5603</v>
      </c>
      <c r="K41" s="5" t="s">
        <v>5795</v>
      </c>
    </row>
    <row r="42" spans="1:11" s="17" customFormat="1" ht="84" hidden="1" customHeight="1" x14ac:dyDescent="0.15">
      <c r="A42" s="5">
        <v>46</v>
      </c>
      <c r="B42" s="5" t="s">
        <v>368</v>
      </c>
      <c r="C42" s="5" t="s">
        <v>369</v>
      </c>
      <c r="D42" s="5" t="s">
        <v>310</v>
      </c>
      <c r="E42" s="3" t="str">
        <f t="shared" si="2"/>
        <v>调度部控制中心副主任/主任助理</v>
      </c>
      <c r="F42" s="5">
        <v>1</v>
      </c>
      <c r="G42" s="5">
        <v>0</v>
      </c>
      <c r="H42" s="5" t="str">
        <f t="shared" si="3"/>
        <v>RIGHT</v>
      </c>
      <c r="I42" s="5" t="s">
        <v>5338</v>
      </c>
      <c r="J42" s="5" t="s">
        <v>5603</v>
      </c>
      <c r="K42" s="5" t="s">
        <v>5795</v>
      </c>
    </row>
    <row r="43" spans="1:11" s="17" customFormat="1" ht="65.25" hidden="1" customHeight="1" x14ac:dyDescent="0.15">
      <c r="A43" s="5">
        <v>47</v>
      </c>
      <c r="B43" s="5" t="s">
        <v>368</v>
      </c>
      <c r="C43" s="5" t="s">
        <v>369</v>
      </c>
      <c r="D43" s="5" t="s">
        <v>1326</v>
      </c>
      <c r="E43" s="3" t="str">
        <f t="shared" si="2"/>
        <v>调度部控制中心安全管理岗</v>
      </c>
      <c r="F43" s="5">
        <v>1</v>
      </c>
      <c r="G43" s="5">
        <v>1</v>
      </c>
      <c r="H43" s="5" t="str">
        <f t="shared" si="3"/>
        <v>RIGHT</v>
      </c>
      <c r="I43" s="5" t="s">
        <v>5338</v>
      </c>
      <c r="J43" s="5" t="s">
        <v>5603</v>
      </c>
      <c r="K43" s="5"/>
    </row>
    <row r="44" spans="1:11" s="17" customFormat="1" ht="67.5" hidden="1" customHeight="1" x14ac:dyDescent="0.15">
      <c r="A44" s="5">
        <v>48</v>
      </c>
      <c r="B44" s="5" t="s">
        <v>368</v>
      </c>
      <c r="C44" s="5" t="s">
        <v>369</v>
      </c>
      <c r="D44" s="5" t="s">
        <v>5842</v>
      </c>
      <c r="E44" s="3" t="str">
        <f t="shared" si="2"/>
        <v>调度部控制中心行车分析岗</v>
      </c>
      <c r="F44" s="5">
        <v>1</v>
      </c>
      <c r="G44" s="5">
        <v>0</v>
      </c>
      <c r="H44" s="5" t="str">
        <f t="shared" si="3"/>
        <v>RIGHT</v>
      </c>
      <c r="I44" s="5" t="s">
        <v>5338</v>
      </c>
      <c r="J44" s="5" t="s">
        <v>5845</v>
      </c>
      <c r="K44" s="6"/>
    </row>
    <row r="45" spans="1:11" s="17" customFormat="1" ht="60" hidden="1" customHeight="1" x14ac:dyDescent="0.15">
      <c r="A45" s="5">
        <v>49</v>
      </c>
      <c r="B45" s="5" t="s">
        <v>368</v>
      </c>
      <c r="C45" s="5" t="s">
        <v>369</v>
      </c>
      <c r="D45" s="5" t="s">
        <v>1342</v>
      </c>
      <c r="E45" s="28" t="str">
        <f t="shared" si="2"/>
        <v>调度部控制中心电力分析岗</v>
      </c>
      <c r="F45" s="5">
        <v>1</v>
      </c>
      <c r="G45" s="5">
        <v>2</v>
      </c>
      <c r="H45" s="5" t="str">
        <f t="shared" si="3"/>
        <v>WRONG!!</v>
      </c>
      <c r="I45" s="5" t="s">
        <v>5338</v>
      </c>
      <c r="J45" s="5" t="s">
        <v>5600</v>
      </c>
      <c r="K45" s="6"/>
    </row>
    <row r="46" spans="1:11" s="17" customFormat="1" ht="64.5" hidden="1" customHeight="1" x14ac:dyDescent="0.15">
      <c r="A46" s="5">
        <v>50</v>
      </c>
      <c r="B46" s="5" t="s">
        <v>368</v>
      </c>
      <c r="C46" s="5" t="s">
        <v>369</v>
      </c>
      <c r="D46" s="5" t="s">
        <v>1380</v>
      </c>
      <c r="E46" s="3" t="str">
        <f t="shared" si="2"/>
        <v>调度部控制中心环控分析岗</v>
      </c>
      <c r="F46" s="5">
        <v>1</v>
      </c>
      <c r="G46" s="5">
        <v>1</v>
      </c>
      <c r="H46" s="5" t="str">
        <f t="shared" si="3"/>
        <v>RIGHT</v>
      </c>
      <c r="I46" s="5" t="s">
        <v>5338</v>
      </c>
      <c r="J46" s="30" t="s">
        <v>5601</v>
      </c>
      <c r="K46" s="6"/>
    </row>
    <row r="47" spans="1:11" s="17" customFormat="1" ht="71.25" hidden="1" customHeight="1" x14ac:dyDescent="0.15">
      <c r="A47" s="5">
        <v>51</v>
      </c>
      <c r="B47" s="5" t="s">
        <v>368</v>
      </c>
      <c r="C47" s="5" t="s">
        <v>369</v>
      </c>
      <c r="D47" s="5" t="s">
        <v>1412</v>
      </c>
      <c r="E47" s="3" t="str">
        <f t="shared" si="2"/>
        <v>调度部控制中心值班主任</v>
      </c>
      <c r="F47" s="5">
        <v>2</v>
      </c>
      <c r="G47" s="5">
        <v>1</v>
      </c>
      <c r="H47" s="5" t="str">
        <f t="shared" si="3"/>
        <v>RIGHT</v>
      </c>
      <c r="I47" s="5" t="s">
        <v>5460</v>
      </c>
      <c r="J47" s="5" t="s">
        <v>5603</v>
      </c>
      <c r="K47" s="6"/>
    </row>
    <row r="48" spans="1:11" s="17" customFormat="1" ht="76.5" hidden="1" customHeight="1" x14ac:dyDescent="0.15">
      <c r="A48" s="5">
        <v>52</v>
      </c>
      <c r="B48" s="5" t="s">
        <v>368</v>
      </c>
      <c r="C48" s="5" t="s">
        <v>369</v>
      </c>
      <c r="D48" s="5" t="s">
        <v>1437</v>
      </c>
      <c r="E48" s="3" t="str">
        <f t="shared" si="2"/>
        <v>调度部控制中心行车调度</v>
      </c>
      <c r="F48" s="5">
        <v>3</v>
      </c>
      <c r="G48" s="5">
        <v>0</v>
      </c>
      <c r="H48" s="5" t="str">
        <f t="shared" si="3"/>
        <v>RIGHT</v>
      </c>
      <c r="I48" s="5" t="s">
        <v>5460</v>
      </c>
      <c r="J48" s="5" t="s">
        <v>5845</v>
      </c>
      <c r="K48" s="6"/>
    </row>
    <row r="49" spans="1:11" s="18" customFormat="1" ht="83.25" hidden="1" customHeight="1" x14ac:dyDescent="0.15">
      <c r="A49" s="5">
        <v>53</v>
      </c>
      <c r="B49" s="5" t="s">
        <v>368</v>
      </c>
      <c r="C49" s="5" t="s">
        <v>369</v>
      </c>
      <c r="D49" s="5" t="s">
        <v>1351</v>
      </c>
      <c r="E49" s="28" t="str">
        <f t="shared" si="2"/>
        <v>调度部控制中心电力调度</v>
      </c>
      <c r="F49" s="5">
        <v>7</v>
      </c>
      <c r="G49" s="5">
        <v>8</v>
      </c>
      <c r="H49" s="5" t="str">
        <f t="shared" si="3"/>
        <v>WRONG!!</v>
      </c>
      <c r="I49" s="5" t="s">
        <v>5460</v>
      </c>
      <c r="J49" s="5" t="s">
        <v>5600</v>
      </c>
      <c r="K49" s="6"/>
    </row>
    <row r="50" spans="1:11" s="17" customFormat="1" ht="81.75" hidden="1" customHeight="1" x14ac:dyDescent="0.15">
      <c r="A50" s="5">
        <v>54</v>
      </c>
      <c r="B50" s="5" t="s">
        <v>368</v>
      </c>
      <c r="C50" s="5" t="s">
        <v>369</v>
      </c>
      <c r="D50" s="5" t="s">
        <v>1388</v>
      </c>
      <c r="E50" s="28" t="str">
        <f t="shared" si="2"/>
        <v>调度部控制中心环控调度</v>
      </c>
      <c r="F50" s="5">
        <v>5</v>
      </c>
      <c r="G50" s="5">
        <v>7</v>
      </c>
      <c r="H50" s="5" t="str">
        <f t="shared" si="3"/>
        <v>WRONG!!</v>
      </c>
      <c r="I50" s="5" t="s">
        <v>5460</v>
      </c>
      <c r="J50" s="30" t="s">
        <v>5601</v>
      </c>
      <c r="K50" s="5"/>
    </row>
    <row r="51" spans="1:11" s="17" customFormat="1" ht="80.25" hidden="1" customHeight="1" x14ac:dyDescent="0.15">
      <c r="A51" s="5">
        <v>55</v>
      </c>
      <c r="B51" s="5" t="s">
        <v>368</v>
      </c>
      <c r="C51" s="5" t="s">
        <v>369</v>
      </c>
      <c r="D51" s="5" t="s">
        <v>1778</v>
      </c>
      <c r="E51" s="3" t="str">
        <f t="shared" si="2"/>
        <v>调度部控制中心信息调度</v>
      </c>
      <c r="F51" s="5">
        <v>3</v>
      </c>
      <c r="G51" s="5">
        <v>2</v>
      </c>
      <c r="H51" s="5" t="str">
        <f t="shared" si="3"/>
        <v>RIGHT</v>
      </c>
      <c r="I51" s="5" t="s">
        <v>5460</v>
      </c>
      <c r="J51" s="5" t="s">
        <v>5602</v>
      </c>
      <c r="K51" s="6"/>
    </row>
    <row r="52" spans="1:11" s="18" customFormat="1" ht="84.75" hidden="1" customHeight="1" x14ac:dyDescent="0.15">
      <c r="A52" s="5">
        <v>57</v>
      </c>
      <c r="B52" s="5" t="s">
        <v>382</v>
      </c>
      <c r="C52" s="5" t="s">
        <v>383</v>
      </c>
      <c r="D52" s="5" t="s">
        <v>147</v>
      </c>
      <c r="E52" s="3" t="str">
        <f t="shared" si="2"/>
        <v>车辆部检修车间主任</v>
      </c>
      <c r="F52" s="5">
        <v>1</v>
      </c>
      <c r="G52" s="5">
        <v>0</v>
      </c>
      <c r="H52" s="5" t="str">
        <f t="shared" si="3"/>
        <v>RIGHT</v>
      </c>
      <c r="I52" s="5" t="s">
        <v>5338</v>
      </c>
      <c r="J52" s="5" t="s">
        <v>5458</v>
      </c>
      <c r="K52" s="5" t="s">
        <v>5742</v>
      </c>
    </row>
    <row r="53" spans="1:11" s="18" customFormat="1" ht="67.5" hidden="1" customHeight="1" x14ac:dyDescent="0.15">
      <c r="A53" s="5">
        <v>58</v>
      </c>
      <c r="B53" s="5" t="s">
        <v>382</v>
      </c>
      <c r="C53" s="5" t="s">
        <v>383</v>
      </c>
      <c r="D53" s="5" t="s">
        <v>310</v>
      </c>
      <c r="E53" s="3" t="str">
        <f t="shared" si="2"/>
        <v>车辆部检修车间副主任/主任助理</v>
      </c>
      <c r="F53" s="5">
        <v>1</v>
      </c>
      <c r="G53" s="5">
        <v>0</v>
      </c>
      <c r="H53" s="5" t="str">
        <f t="shared" si="3"/>
        <v>RIGHT</v>
      </c>
      <c r="I53" s="5" t="s">
        <v>5338</v>
      </c>
      <c r="J53" s="5" t="s">
        <v>5458</v>
      </c>
      <c r="K53" s="5" t="s">
        <v>5770</v>
      </c>
    </row>
    <row r="54" spans="1:11" s="18" customFormat="1" ht="63.75" hidden="1" customHeight="1" x14ac:dyDescent="0.15">
      <c r="A54" s="5">
        <v>59</v>
      </c>
      <c r="B54" s="5" t="s">
        <v>382</v>
      </c>
      <c r="C54" s="5" t="s">
        <v>5349</v>
      </c>
      <c r="D54" s="5" t="s">
        <v>1807</v>
      </c>
      <c r="E54" s="3" t="str">
        <f t="shared" si="2"/>
        <v>车辆部——生产管理岗</v>
      </c>
      <c r="F54" s="5">
        <v>3</v>
      </c>
      <c r="G54" s="5">
        <v>3</v>
      </c>
      <c r="H54" s="5" t="str">
        <f t="shared" si="3"/>
        <v>RIGHT</v>
      </c>
      <c r="I54" s="5" t="s">
        <v>5338</v>
      </c>
      <c r="J54" s="5" t="s">
        <v>5458</v>
      </c>
      <c r="K54" s="5" t="s">
        <v>5770</v>
      </c>
    </row>
    <row r="55" spans="1:11" s="18" customFormat="1" ht="54" hidden="1" customHeight="1" x14ac:dyDescent="0.15">
      <c r="A55" s="5">
        <v>60</v>
      </c>
      <c r="B55" s="5" t="s">
        <v>382</v>
      </c>
      <c r="C55" s="5" t="s">
        <v>5349</v>
      </c>
      <c r="D55" s="5" t="s">
        <v>1264</v>
      </c>
      <c r="E55" s="3" t="str">
        <f t="shared" si="2"/>
        <v>车辆部——培训管理岗</v>
      </c>
      <c r="F55" s="5">
        <v>1</v>
      </c>
      <c r="G55" s="5">
        <v>0</v>
      </c>
      <c r="H55" s="5" t="str">
        <f t="shared" si="3"/>
        <v>RIGHT</v>
      </c>
      <c r="I55" s="5" t="s">
        <v>5338</v>
      </c>
      <c r="J55" s="5" t="s">
        <v>5458</v>
      </c>
      <c r="K55" s="5" t="s">
        <v>5770</v>
      </c>
    </row>
    <row r="56" spans="1:11" s="17" customFormat="1" ht="57" hidden="1" customHeight="1" x14ac:dyDescent="0.15">
      <c r="A56" s="5">
        <v>61</v>
      </c>
      <c r="B56" s="5" t="s">
        <v>382</v>
      </c>
      <c r="C56" s="5" t="s">
        <v>5349</v>
      </c>
      <c r="D56" s="5" t="s">
        <v>5350</v>
      </c>
      <c r="E56" s="3" t="str">
        <f t="shared" si="2"/>
        <v>车辆部——电气技术岗</v>
      </c>
      <c r="F56" s="5">
        <v>3</v>
      </c>
      <c r="G56" s="5">
        <v>1</v>
      </c>
      <c r="H56" s="5" t="str">
        <f t="shared" si="3"/>
        <v>RIGHT</v>
      </c>
      <c r="I56" s="5" t="s">
        <v>5338</v>
      </c>
      <c r="J56" s="5" t="s">
        <v>5352</v>
      </c>
      <c r="K56" s="5" t="s">
        <v>5770</v>
      </c>
    </row>
    <row r="57" spans="1:11" s="17" customFormat="1" ht="70.5" hidden="1" customHeight="1" x14ac:dyDescent="0.15">
      <c r="A57" s="5">
        <v>62</v>
      </c>
      <c r="B57" s="5" t="s">
        <v>382</v>
      </c>
      <c r="C57" s="5" t="s">
        <v>5349</v>
      </c>
      <c r="D57" s="5" t="s">
        <v>5353</v>
      </c>
      <c r="E57" s="3" t="str">
        <f t="shared" si="2"/>
        <v>车辆部——机械技术岗</v>
      </c>
      <c r="F57" s="5">
        <v>3</v>
      </c>
      <c r="G57" s="5">
        <v>2</v>
      </c>
      <c r="H57" s="5" t="str">
        <f t="shared" si="3"/>
        <v>RIGHT</v>
      </c>
      <c r="I57" s="5" t="s">
        <v>5338</v>
      </c>
      <c r="J57" s="5" t="s">
        <v>5356</v>
      </c>
      <c r="K57" s="5" t="s">
        <v>5770</v>
      </c>
    </row>
    <row r="58" spans="1:11" s="17" customFormat="1" ht="66" hidden="1" customHeight="1" x14ac:dyDescent="0.15">
      <c r="A58" s="5">
        <v>63</v>
      </c>
      <c r="B58" s="5" t="s">
        <v>382</v>
      </c>
      <c r="C58" s="5" t="s">
        <v>5349</v>
      </c>
      <c r="D58" s="5" t="s">
        <v>1326</v>
      </c>
      <c r="E58" s="3" t="str">
        <f t="shared" si="2"/>
        <v>车辆部——安全管理岗</v>
      </c>
      <c r="F58" s="5">
        <v>2</v>
      </c>
      <c r="G58" s="5">
        <v>1</v>
      </c>
      <c r="H58" s="5" t="str">
        <f t="shared" si="3"/>
        <v>RIGHT</v>
      </c>
      <c r="I58" s="5" t="s">
        <v>5338</v>
      </c>
      <c r="J58" s="5" t="s">
        <v>5874</v>
      </c>
      <c r="K58" s="5" t="s">
        <v>5770</v>
      </c>
    </row>
    <row r="59" spans="1:11" s="17" customFormat="1" ht="51.75" hidden="1" customHeight="1" x14ac:dyDescent="0.15">
      <c r="A59" s="5">
        <v>64</v>
      </c>
      <c r="B59" s="5" t="s">
        <v>382</v>
      </c>
      <c r="C59" s="5" t="s">
        <v>383</v>
      </c>
      <c r="D59" s="5" t="s">
        <v>5418</v>
      </c>
      <c r="E59" s="3" t="str">
        <f t="shared" si="2"/>
        <v>车辆部检修车间轮值技术岗</v>
      </c>
      <c r="F59" s="5">
        <v>5</v>
      </c>
      <c r="G59" s="5">
        <v>0</v>
      </c>
      <c r="H59" s="5" t="str">
        <f t="shared" si="3"/>
        <v>RIGHT</v>
      </c>
      <c r="I59" s="5" t="s">
        <v>5338</v>
      </c>
      <c r="J59" s="5" t="s">
        <v>5877</v>
      </c>
      <c r="K59" s="5" t="s">
        <v>5770</v>
      </c>
    </row>
    <row r="60" spans="1:11" s="17" customFormat="1" ht="45" hidden="1" customHeight="1" x14ac:dyDescent="0.15">
      <c r="A60" s="5">
        <v>65</v>
      </c>
      <c r="B60" s="5" t="s">
        <v>382</v>
      </c>
      <c r="C60" s="5" t="s">
        <v>383</v>
      </c>
      <c r="D60" s="5" t="s">
        <v>5878</v>
      </c>
      <c r="E60" s="3" t="str">
        <f t="shared" si="2"/>
        <v>车辆部检修车间车辆检修工班长</v>
      </c>
      <c r="F60" s="5">
        <v>4</v>
      </c>
      <c r="G60" s="5">
        <v>0</v>
      </c>
      <c r="H60" s="5" t="str">
        <f t="shared" si="3"/>
        <v>RIGHT</v>
      </c>
      <c r="I60" s="5" t="s">
        <v>5460</v>
      </c>
      <c r="J60" s="5" t="s">
        <v>5365</v>
      </c>
      <c r="K60" s="5" t="s">
        <v>5881</v>
      </c>
    </row>
    <row r="61" spans="1:11" s="17" customFormat="1" ht="44.25" hidden="1" customHeight="1" x14ac:dyDescent="0.15">
      <c r="A61" s="5">
        <v>66</v>
      </c>
      <c r="B61" s="5" t="s">
        <v>382</v>
      </c>
      <c r="C61" s="5" t="s">
        <v>383</v>
      </c>
      <c r="D61" s="5" t="s">
        <v>5362</v>
      </c>
      <c r="E61" s="3" t="str">
        <f t="shared" si="2"/>
        <v>车辆部检修车间车辆检修工</v>
      </c>
      <c r="F61" s="5">
        <v>30</v>
      </c>
      <c r="G61" s="5">
        <v>27</v>
      </c>
      <c r="H61" s="5" t="str">
        <f t="shared" si="3"/>
        <v>RIGHT</v>
      </c>
      <c r="I61" s="5" t="s">
        <v>5364</v>
      </c>
      <c r="J61" s="5" t="s">
        <v>5365</v>
      </c>
      <c r="K61" s="5" t="s">
        <v>5881</v>
      </c>
    </row>
    <row r="62" spans="1:11" s="17" customFormat="1" ht="70.5" hidden="1" customHeight="1" x14ac:dyDescent="0.15">
      <c r="A62" s="5">
        <v>67</v>
      </c>
      <c r="B62" s="5" t="s">
        <v>382</v>
      </c>
      <c r="C62" s="5" t="s">
        <v>5422</v>
      </c>
      <c r="D62" s="5" t="s">
        <v>5423</v>
      </c>
      <c r="E62" s="3" t="str">
        <f t="shared" si="2"/>
        <v>车辆部设备车间工程车检修工</v>
      </c>
      <c r="F62" s="5">
        <v>8</v>
      </c>
      <c r="G62" s="5">
        <v>1</v>
      </c>
      <c r="H62" s="5" t="str">
        <f t="shared" si="3"/>
        <v>RIGHT</v>
      </c>
      <c r="I62" s="5" t="s">
        <v>5364</v>
      </c>
      <c r="J62" s="5" t="s">
        <v>5365</v>
      </c>
      <c r="K62" s="5" t="s">
        <v>5881</v>
      </c>
    </row>
    <row r="63" spans="1:11" s="17" customFormat="1" ht="66.75" hidden="1" customHeight="1" x14ac:dyDescent="0.15">
      <c r="A63" s="5">
        <v>68</v>
      </c>
      <c r="B63" s="5" t="s">
        <v>382</v>
      </c>
      <c r="C63" s="5" t="s">
        <v>5422</v>
      </c>
      <c r="D63" s="5" t="s">
        <v>5440</v>
      </c>
      <c r="E63" s="3" t="str">
        <f t="shared" si="2"/>
        <v>车辆部设备车间机床检修工</v>
      </c>
      <c r="F63" s="5">
        <v>4</v>
      </c>
      <c r="G63" s="5">
        <v>2</v>
      </c>
      <c r="H63" s="5" t="str">
        <f t="shared" si="3"/>
        <v>RIGHT</v>
      </c>
      <c r="I63" s="5" t="s">
        <v>5364</v>
      </c>
      <c r="J63" s="5" t="s">
        <v>5365</v>
      </c>
      <c r="K63" s="5" t="s">
        <v>5881</v>
      </c>
    </row>
    <row r="64" spans="1:11" s="17" customFormat="1" ht="59.25" hidden="1" customHeight="1" x14ac:dyDescent="0.15">
      <c r="A64" s="5">
        <v>69</v>
      </c>
      <c r="B64" s="5" t="s">
        <v>382</v>
      </c>
      <c r="C64" s="5" t="s">
        <v>5422</v>
      </c>
      <c r="D64" s="5" t="s">
        <v>5450</v>
      </c>
      <c r="E64" s="3" t="str">
        <f t="shared" si="2"/>
        <v>车辆部设备车间设备检修工</v>
      </c>
      <c r="F64" s="5">
        <v>6</v>
      </c>
      <c r="G64" s="5">
        <v>5</v>
      </c>
      <c r="H64" s="5" t="str">
        <f t="shared" si="3"/>
        <v>RIGHT</v>
      </c>
      <c r="I64" s="5" t="s">
        <v>5364</v>
      </c>
      <c r="J64" s="5" t="s">
        <v>5365</v>
      </c>
      <c r="K64" s="5" t="s">
        <v>5881</v>
      </c>
    </row>
    <row r="65" spans="1:11" s="23" customFormat="1" ht="72" hidden="1" customHeight="1" x14ac:dyDescent="0.15">
      <c r="A65" s="5">
        <v>71</v>
      </c>
      <c r="B65" s="6" t="s">
        <v>5566</v>
      </c>
      <c r="C65" s="5" t="s">
        <v>5836</v>
      </c>
      <c r="D65" s="5" t="s">
        <v>5890</v>
      </c>
      <c r="E65" s="3" t="str">
        <f t="shared" si="2"/>
        <v>票务部综合技术室票务技术岗</v>
      </c>
      <c r="F65" s="5">
        <v>2</v>
      </c>
      <c r="G65" s="5">
        <v>1</v>
      </c>
      <c r="H65" s="5" t="str">
        <f t="shared" si="3"/>
        <v>RIGHT</v>
      </c>
      <c r="I65" s="5" t="s">
        <v>5338</v>
      </c>
      <c r="J65" s="5" t="s">
        <v>5462</v>
      </c>
      <c r="K65" s="5" t="s">
        <v>5770</v>
      </c>
    </row>
    <row r="66" spans="1:11" s="23" customFormat="1" ht="89.25" hidden="1" customHeight="1" x14ac:dyDescent="0.15">
      <c r="A66" s="5">
        <v>72</v>
      </c>
      <c r="B66" s="6" t="s">
        <v>5566</v>
      </c>
      <c r="C66" s="5" t="s">
        <v>5567</v>
      </c>
      <c r="D66" s="5" t="s">
        <v>5893</v>
      </c>
      <c r="E66" s="3" t="str">
        <f t="shared" si="2"/>
        <v>票务部票务车间清分技术岗</v>
      </c>
      <c r="F66" s="5">
        <v>2</v>
      </c>
      <c r="G66" s="5">
        <v>0</v>
      </c>
      <c r="H66" s="5" t="str">
        <f t="shared" si="3"/>
        <v>RIGHT</v>
      </c>
      <c r="I66" s="5" t="s">
        <v>5338</v>
      </c>
      <c r="J66" s="5" t="s">
        <v>5896</v>
      </c>
      <c r="K66" s="5" t="s">
        <v>5770</v>
      </c>
    </row>
    <row r="67" spans="1:11" s="23" customFormat="1" ht="52.5" hidden="1" customHeight="1" x14ac:dyDescent="0.15">
      <c r="A67" s="5">
        <v>73</v>
      </c>
      <c r="B67" s="6" t="s">
        <v>5566</v>
      </c>
      <c r="C67" s="5" t="s">
        <v>5567</v>
      </c>
      <c r="D67" s="5" t="s">
        <v>5578</v>
      </c>
      <c r="E67" s="3" t="str">
        <f t="shared" ref="E67:E98" si="4">B67&amp;C67&amp;D67</f>
        <v>票务部票务车间收益审核员</v>
      </c>
      <c r="F67" s="5">
        <v>5</v>
      </c>
      <c r="G67" s="5">
        <v>3</v>
      </c>
      <c r="H67" s="5" t="str">
        <f t="shared" si="3"/>
        <v>RIGHT</v>
      </c>
      <c r="I67" s="5" t="s">
        <v>5460</v>
      </c>
      <c r="J67" s="5" t="s">
        <v>5580</v>
      </c>
      <c r="K67" s="5"/>
    </row>
    <row r="68" spans="1:11" ht="93" hidden="1" customHeight="1" x14ac:dyDescent="0.15">
      <c r="A68" s="5">
        <v>75</v>
      </c>
      <c r="B68" s="6" t="s">
        <v>131</v>
      </c>
      <c r="C68" s="5" t="s">
        <v>461</v>
      </c>
      <c r="D68" s="5" t="s">
        <v>310</v>
      </c>
      <c r="E68" s="3" t="str">
        <f t="shared" si="4"/>
        <v>乘务部乘务车间副主任/主任助理</v>
      </c>
      <c r="F68" s="5">
        <v>1</v>
      </c>
      <c r="G68" s="5">
        <v>0</v>
      </c>
      <c r="H68" s="5" t="str">
        <f t="shared" ref="H68:H99" si="5">IF(F68=G68,"RIGHT",IF(F68&gt;G68,"RIGHT","WRONG!!"))</f>
        <v>RIGHT</v>
      </c>
      <c r="I68" s="5" t="s">
        <v>5338</v>
      </c>
      <c r="J68" s="5" t="s">
        <v>5462</v>
      </c>
      <c r="K68" s="5" t="s">
        <v>5795</v>
      </c>
    </row>
    <row r="69" spans="1:11" ht="83.25" hidden="1" customHeight="1" x14ac:dyDescent="0.15">
      <c r="A69" s="5">
        <v>76</v>
      </c>
      <c r="B69" s="6" t="s">
        <v>131</v>
      </c>
      <c r="C69" s="5" t="s">
        <v>5349</v>
      </c>
      <c r="D69" s="5" t="s">
        <v>1877</v>
      </c>
      <c r="E69" s="3" t="str">
        <f t="shared" si="4"/>
        <v>乘务部——乘务技术岗</v>
      </c>
      <c r="F69" s="5">
        <v>5</v>
      </c>
      <c r="G69" s="5">
        <v>3</v>
      </c>
      <c r="H69" s="5" t="str">
        <f t="shared" si="5"/>
        <v>RIGHT</v>
      </c>
      <c r="I69" s="5" t="s">
        <v>5338</v>
      </c>
      <c r="J69" s="5" t="s">
        <v>5462</v>
      </c>
      <c r="K69" s="5" t="s">
        <v>5795</v>
      </c>
    </row>
    <row r="70" spans="1:11" ht="63" hidden="1" customHeight="1" x14ac:dyDescent="0.15">
      <c r="A70" s="5">
        <v>77</v>
      </c>
      <c r="B70" s="6" t="s">
        <v>131</v>
      </c>
      <c r="C70" s="5" t="s">
        <v>5349</v>
      </c>
      <c r="D70" s="5" t="s">
        <v>1326</v>
      </c>
      <c r="E70" s="3" t="str">
        <f t="shared" si="4"/>
        <v>乘务部——安全管理岗</v>
      </c>
      <c r="F70" s="5">
        <v>1</v>
      </c>
      <c r="G70" s="5">
        <v>1</v>
      </c>
      <c r="H70" s="5" t="str">
        <f t="shared" si="5"/>
        <v>RIGHT</v>
      </c>
      <c r="I70" s="5" t="s">
        <v>5338</v>
      </c>
      <c r="J70" s="30" t="s">
        <v>5462</v>
      </c>
      <c r="K70" s="5" t="s">
        <v>5770</v>
      </c>
    </row>
    <row r="71" spans="1:11" ht="63" hidden="1" customHeight="1" x14ac:dyDescent="0.15">
      <c r="A71" s="5">
        <v>78</v>
      </c>
      <c r="B71" s="6" t="s">
        <v>131</v>
      </c>
      <c r="C71" s="5" t="s">
        <v>5349</v>
      </c>
      <c r="D71" s="5" t="s">
        <v>1807</v>
      </c>
      <c r="E71" s="3" t="str">
        <f t="shared" si="4"/>
        <v>乘务部——生产管理岗</v>
      </c>
      <c r="F71" s="5">
        <v>1</v>
      </c>
      <c r="G71" s="5">
        <v>1</v>
      </c>
      <c r="H71" s="5" t="str">
        <f t="shared" si="5"/>
        <v>RIGHT</v>
      </c>
      <c r="I71" s="5" t="s">
        <v>5338</v>
      </c>
      <c r="J71" s="5" t="s">
        <v>5462</v>
      </c>
      <c r="K71" s="5" t="s">
        <v>5770</v>
      </c>
    </row>
    <row r="72" spans="1:11" ht="48.75" hidden="1" customHeight="1" x14ac:dyDescent="0.15">
      <c r="A72" s="5">
        <v>79</v>
      </c>
      <c r="B72" s="6" t="s">
        <v>131</v>
      </c>
      <c r="C72" s="5" t="s">
        <v>5349</v>
      </c>
      <c r="D72" s="5" t="s">
        <v>1264</v>
      </c>
      <c r="E72" s="3" t="str">
        <f t="shared" si="4"/>
        <v>乘务部——培训管理岗</v>
      </c>
      <c r="F72" s="5">
        <v>1</v>
      </c>
      <c r="G72" s="5">
        <v>1</v>
      </c>
      <c r="H72" s="5" t="str">
        <f t="shared" si="5"/>
        <v>RIGHT</v>
      </c>
      <c r="I72" s="5" t="s">
        <v>5338</v>
      </c>
      <c r="J72" s="30" t="s">
        <v>5462</v>
      </c>
      <c r="K72" s="5" t="s">
        <v>5795</v>
      </c>
    </row>
    <row r="73" spans="1:11" ht="66" hidden="1" customHeight="1" x14ac:dyDescent="0.15">
      <c r="A73" s="5">
        <v>80</v>
      </c>
      <c r="B73" s="6" t="s">
        <v>131</v>
      </c>
      <c r="C73" s="5" t="s">
        <v>461</v>
      </c>
      <c r="D73" s="5" t="s">
        <v>1976</v>
      </c>
      <c r="E73" s="3" t="str">
        <f t="shared" si="4"/>
        <v>乘务部乘务车间客车队长</v>
      </c>
      <c r="F73" s="5">
        <v>6</v>
      </c>
      <c r="G73" s="5">
        <v>6</v>
      </c>
      <c r="H73" s="5" t="str">
        <f t="shared" si="5"/>
        <v>RIGHT</v>
      </c>
      <c r="I73" s="5" t="s">
        <v>5460</v>
      </c>
      <c r="J73" s="5" t="s">
        <v>5462</v>
      </c>
      <c r="K73" s="5"/>
    </row>
    <row r="74" spans="1:11" ht="66" hidden="1" customHeight="1" x14ac:dyDescent="0.15">
      <c r="A74" s="5">
        <v>81</v>
      </c>
      <c r="B74" s="6" t="s">
        <v>131</v>
      </c>
      <c r="C74" s="5" t="s">
        <v>461</v>
      </c>
      <c r="D74" s="6" t="s">
        <v>2184</v>
      </c>
      <c r="E74" s="3" t="str">
        <f t="shared" si="4"/>
        <v>乘务部乘务车间车厂调度</v>
      </c>
      <c r="F74" s="5">
        <v>6</v>
      </c>
      <c r="G74" s="5">
        <v>5</v>
      </c>
      <c r="H74" s="5" t="str">
        <f t="shared" si="5"/>
        <v>RIGHT</v>
      </c>
      <c r="I74" s="5" t="s">
        <v>5460</v>
      </c>
      <c r="J74" s="5" t="s">
        <v>5461</v>
      </c>
      <c r="K74" s="5"/>
    </row>
    <row r="75" spans="1:11" ht="66" hidden="1" customHeight="1" x14ac:dyDescent="0.15">
      <c r="A75" s="5">
        <v>82</v>
      </c>
      <c r="B75" s="6" t="s">
        <v>131</v>
      </c>
      <c r="C75" s="5" t="s">
        <v>461</v>
      </c>
      <c r="D75" s="6" t="s">
        <v>2285</v>
      </c>
      <c r="E75" s="3" t="str">
        <f t="shared" si="4"/>
        <v>乘务部乘务车间车厂值班员</v>
      </c>
      <c r="F75" s="5">
        <v>10</v>
      </c>
      <c r="G75" s="5">
        <v>10</v>
      </c>
      <c r="H75" s="5" t="str">
        <f t="shared" si="5"/>
        <v>RIGHT</v>
      </c>
      <c r="I75" s="5" t="s">
        <v>5460</v>
      </c>
      <c r="J75" s="5" t="s">
        <v>5461</v>
      </c>
      <c r="K75" s="5"/>
    </row>
    <row r="76" spans="1:11" s="17" customFormat="1" ht="112.5" hidden="1" customHeight="1" x14ac:dyDescent="0.15">
      <c r="A76" s="5">
        <v>84</v>
      </c>
      <c r="B76" s="5" t="s">
        <v>492</v>
      </c>
      <c r="C76" s="5" t="s">
        <v>620</v>
      </c>
      <c r="D76" s="5" t="s">
        <v>200</v>
      </c>
      <c r="E76" s="3" t="str">
        <f t="shared" si="4"/>
        <v>站务部技术安全室主任/副主任</v>
      </c>
      <c r="F76" s="5">
        <v>1</v>
      </c>
      <c r="G76" s="5">
        <v>0</v>
      </c>
      <c r="H76" s="5" t="str">
        <f t="shared" si="5"/>
        <v>RIGHT</v>
      </c>
      <c r="I76" s="5" t="s">
        <v>5338</v>
      </c>
      <c r="J76" s="5" t="s">
        <v>5462</v>
      </c>
      <c r="K76" s="5" t="s">
        <v>5735</v>
      </c>
    </row>
    <row r="77" spans="1:11" s="17" customFormat="1" ht="123" hidden="1" customHeight="1" x14ac:dyDescent="0.15">
      <c r="A77" s="5">
        <v>85</v>
      </c>
      <c r="B77" s="5" t="s">
        <v>492</v>
      </c>
      <c r="C77" s="5" t="s">
        <v>2791</v>
      </c>
      <c r="D77" s="5" t="s">
        <v>200</v>
      </c>
      <c r="E77" s="3" t="str">
        <f t="shared" si="4"/>
        <v>站务部站务车间主任/副主任</v>
      </c>
      <c r="F77" s="5">
        <v>2</v>
      </c>
      <c r="G77" s="5">
        <v>0</v>
      </c>
      <c r="H77" s="5" t="str">
        <f t="shared" si="5"/>
        <v>RIGHT</v>
      </c>
      <c r="I77" s="5" t="s">
        <v>5338</v>
      </c>
      <c r="J77" s="5" t="s">
        <v>5462</v>
      </c>
      <c r="K77" s="5" t="s">
        <v>5735</v>
      </c>
    </row>
    <row r="78" spans="1:11" s="17" customFormat="1" ht="74.25" hidden="1" customHeight="1" x14ac:dyDescent="0.15">
      <c r="A78" s="5">
        <v>86</v>
      </c>
      <c r="B78" s="5" t="s">
        <v>492</v>
      </c>
      <c r="C78" s="5" t="s">
        <v>5349</v>
      </c>
      <c r="D78" s="5" t="s">
        <v>2551</v>
      </c>
      <c r="E78" s="3" t="str">
        <f t="shared" si="4"/>
        <v>站务部——行车技术岗</v>
      </c>
      <c r="F78" s="5">
        <v>6</v>
      </c>
      <c r="G78" s="5">
        <v>0</v>
      </c>
      <c r="H78" s="5" t="str">
        <f t="shared" si="5"/>
        <v>RIGHT</v>
      </c>
      <c r="I78" s="5" t="s">
        <v>5338</v>
      </c>
      <c r="J78" s="5" t="s">
        <v>5462</v>
      </c>
      <c r="K78" s="5"/>
    </row>
    <row r="79" spans="1:11" s="17" customFormat="1" ht="83.25" hidden="1" customHeight="1" x14ac:dyDescent="0.15">
      <c r="A79" s="5">
        <v>87</v>
      </c>
      <c r="B79" s="5" t="s">
        <v>492</v>
      </c>
      <c r="C79" s="5" t="s">
        <v>5349</v>
      </c>
      <c r="D79" s="5" t="s">
        <v>1807</v>
      </c>
      <c r="E79" s="3" t="str">
        <f t="shared" si="4"/>
        <v>站务部——生产管理岗</v>
      </c>
      <c r="F79" s="5">
        <v>2</v>
      </c>
      <c r="G79" s="5">
        <v>1</v>
      </c>
      <c r="H79" s="5" t="str">
        <f t="shared" si="5"/>
        <v>RIGHT</v>
      </c>
      <c r="I79" s="5" t="s">
        <v>5338</v>
      </c>
      <c r="J79" s="5" t="s">
        <v>5462</v>
      </c>
      <c r="K79" s="5" t="s">
        <v>5770</v>
      </c>
    </row>
    <row r="80" spans="1:11" s="17" customFormat="1" ht="72" hidden="1" customHeight="1" x14ac:dyDescent="0.15">
      <c r="A80" s="5">
        <v>88</v>
      </c>
      <c r="B80" s="5" t="s">
        <v>492</v>
      </c>
      <c r="C80" s="5" t="s">
        <v>5349</v>
      </c>
      <c r="D80" s="5" t="s">
        <v>2670</v>
      </c>
      <c r="E80" s="3" t="str">
        <f t="shared" si="4"/>
        <v>站务部——票务管理岗</v>
      </c>
      <c r="F80" s="5">
        <v>2</v>
      </c>
      <c r="G80" s="5">
        <v>2</v>
      </c>
      <c r="H80" s="5" t="str">
        <f t="shared" si="5"/>
        <v>RIGHT</v>
      </c>
      <c r="I80" s="5" t="s">
        <v>5338</v>
      </c>
      <c r="J80" s="30" t="s">
        <v>5462</v>
      </c>
      <c r="K80" s="5"/>
    </row>
    <row r="81" spans="1:11" s="17" customFormat="1" ht="75.75" hidden="1" customHeight="1" x14ac:dyDescent="0.15">
      <c r="A81" s="5">
        <v>89</v>
      </c>
      <c r="B81" s="5" t="s">
        <v>492</v>
      </c>
      <c r="C81" s="5" t="s">
        <v>5349</v>
      </c>
      <c r="D81" s="5" t="s">
        <v>2604</v>
      </c>
      <c r="E81" s="3" t="str">
        <f t="shared" si="4"/>
        <v>站务部——服务管理岗</v>
      </c>
      <c r="F81" s="5">
        <v>2</v>
      </c>
      <c r="G81" s="5">
        <v>0</v>
      </c>
      <c r="H81" s="5" t="str">
        <f t="shared" si="5"/>
        <v>RIGHT</v>
      </c>
      <c r="I81" s="5" t="s">
        <v>5338</v>
      </c>
      <c r="J81" s="30" t="s">
        <v>5462</v>
      </c>
      <c r="K81" s="5"/>
    </row>
    <row r="82" spans="1:11" s="17" customFormat="1" ht="81.75" hidden="1" customHeight="1" x14ac:dyDescent="0.15">
      <c r="A82" s="5">
        <v>90</v>
      </c>
      <c r="B82" s="5" t="s">
        <v>492</v>
      </c>
      <c r="C82" s="5" t="s">
        <v>5349</v>
      </c>
      <c r="D82" s="5" t="s">
        <v>1264</v>
      </c>
      <c r="E82" s="3" t="str">
        <f t="shared" si="4"/>
        <v>站务部——培训管理岗</v>
      </c>
      <c r="F82" s="5">
        <v>3</v>
      </c>
      <c r="G82" s="5">
        <v>0</v>
      </c>
      <c r="H82" s="5" t="str">
        <f t="shared" si="5"/>
        <v>RIGHT</v>
      </c>
      <c r="I82" s="5" t="s">
        <v>5338</v>
      </c>
      <c r="J82" s="30" t="s">
        <v>5462</v>
      </c>
      <c r="K82" s="5" t="s">
        <v>5795</v>
      </c>
    </row>
    <row r="83" spans="1:11" s="17" customFormat="1" ht="82.5" hidden="1" customHeight="1" x14ac:dyDescent="0.15">
      <c r="A83" s="5">
        <v>91</v>
      </c>
      <c r="B83" s="5" t="s">
        <v>492</v>
      </c>
      <c r="C83" s="5" t="s">
        <v>620</v>
      </c>
      <c r="D83" s="5" t="s">
        <v>2740</v>
      </c>
      <c r="E83" s="3" t="str">
        <f t="shared" si="4"/>
        <v>站务部技术安全室客运管理岗</v>
      </c>
      <c r="F83" s="5">
        <v>4</v>
      </c>
      <c r="G83" s="5">
        <v>1</v>
      </c>
      <c r="H83" s="5" t="str">
        <f t="shared" si="5"/>
        <v>RIGHT</v>
      </c>
      <c r="I83" s="5" t="s">
        <v>5338</v>
      </c>
      <c r="J83" s="30" t="s">
        <v>5462</v>
      </c>
      <c r="K83" s="5" t="s">
        <v>5795</v>
      </c>
    </row>
    <row r="84" spans="1:11" s="17" customFormat="1" ht="61.5" hidden="1" customHeight="1" x14ac:dyDescent="0.15">
      <c r="A84" s="5">
        <v>92</v>
      </c>
      <c r="B84" s="5" t="s">
        <v>492</v>
      </c>
      <c r="C84" s="5" t="s">
        <v>2791</v>
      </c>
      <c r="D84" s="5" t="s">
        <v>2592</v>
      </c>
      <c r="E84" s="3" t="str">
        <f t="shared" si="4"/>
        <v>站务部站务车间站长</v>
      </c>
      <c r="F84" s="5">
        <v>15</v>
      </c>
      <c r="G84" s="5">
        <v>9</v>
      </c>
      <c r="H84" s="5" t="str">
        <f t="shared" si="5"/>
        <v>RIGHT</v>
      </c>
      <c r="I84" s="5" t="s">
        <v>5460</v>
      </c>
      <c r="J84" s="5" t="s">
        <v>5685</v>
      </c>
      <c r="K84" s="6"/>
    </row>
    <row r="85" spans="1:11" s="17" customFormat="1" ht="66" hidden="1" customHeight="1" x14ac:dyDescent="0.15">
      <c r="A85" s="5">
        <v>93</v>
      </c>
      <c r="B85" s="5" t="s">
        <v>492</v>
      </c>
      <c r="C85" s="5" t="s">
        <v>2791</v>
      </c>
      <c r="D85" s="6" t="s">
        <v>2546</v>
      </c>
      <c r="E85" s="3" t="str">
        <f t="shared" si="4"/>
        <v>站务部站务车间值班站长</v>
      </c>
      <c r="F85" s="5">
        <v>50</v>
      </c>
      <c r="G85" s="5">
        <v>50</v>
      </c>
      <c r="H85" s="5" t="str">
        <f t="shared" si="5"/>
        <v>RIGHT</v>
      </c>
      <c r="I85" s="5" t="s">
        <v>5460</v>
      </c>
      <c r="J85" s="5" t="s">
        <v>5685</v>
      </c>
      <c r="K85" s="5"/>
    </row>
    <row r="86" spans="1:11" s="17" customFormat="1" ht="60.75" hidden="1" customHeight="1" x14ac:dyDescent="0.15">
      <c r="A86" s="5">
        <v>94</v>
      </c>
      <c r="B86" s="5" t="s">
        <v>492</v>
      </c>
      <c r="C86" s="5" t="s">
        <v>2791</v>
      </c>
      <c r="D86" s="5" t="s">
        <v>1787</v>
      </c>
      <c r="E86" s="3" t="str">
        <f t="shared" si="4"/>
        <v>站务部站务车间值班员</v>
      </c>
      <c r="F86" s="5">
        <v>50</v>
      </c>
      <c r="G86" s="5">
        <v>39</v>
      </c>
      <c r="H86" s="5" t="str">
        <f t="shared" si="5"/>
        <v>RIGHT</v>
      </c>
      <c r="I86" s="5" t="s">
        <v>5460</v>
      </c>
      <c r="J86" s="5" t="s">
        <v>5685</v>
      </c>
      <c r="K86" s="6"/>
    </row>
    <row r="87" spans="1:11" s="17" customFormat="1" ht="72" hidden="1" customHeight="1" x14ac:dyDescent="0.15">
      <c r="A87" s="5">
        <v>96</v>
      </c>
      <c r="B87" s="5" t="s">
        <v>520</v>
      </c>
      <c r="C87" s="5" t="s">
        <v>521</v>
      </c>
      <c r="D87" s="5" t="s">
        <v>147</v>
      </c>
      <c r="E87" s="3" t="str">
        <f t="shared" si="4"/>
        <v>供电部供电车间主任</v>
      </c>
      <c r="F87" s="5">
        <v>1</v>
      </c>
      <c r="G87" s="5">
        <v>1</v>
      </c>
      <c r="H87" s="5" t="str">
        <f t="shared" si="5"/>
        <v>RIGHT</v>
      </c>
      <c r="I87" s="5" t="s">
        <v>5338</v>
      </c>
      <c r="J87" s="5" t="s">
        <v>5562</v>
      </c>
      <c r="K87" s="5" t="s">
        <v>5742</v>
      </c>
    </row>
    <row r="88" spans="1:11" s="17" customFormat="1" ht="66.75" hidden="1" customHeight="1" x14ac:dyDescent="0.15">
      <c r="A88" s="5">
        <v>97</v>
      </c>
      <c r="B88" s="5" t="s">
        <v>520</v>
      </c>
      <c r="C88" s="5" t="s">
        <v>521</v>
      </c>
      <c r="D88" s="5" t="s">
        <v>310</v>
      </c>
      <c r="E88" s="3" t="str">
        <f t="shared" si="4"/>
        <v>供电部供电车间副主任/主任助理</v>
      </c>
      <c r="F88" s="5">
        <v>1</v>
      </c>
      <c r="G88" s="5">
        <v>0</v>
      </c>
      <c r="H88" s="5" t="str">
        <f t="shared" si="5"/>
        <v>RIGHT</v>
      </c>
      <c r="I88" s="5" t="s">
        <v>5338</v>
      </c>
      <c r="J88" s="5" t="s">
        <v>5562</v>
      </c>
      <c r="K88" s="5" t="s">
        <v>5770</v>
      </c>
    </row>
    <row r="89" spans="1:11" s="17" customFormat="1" ht="72" hidden="1" customHeight="1" x14ac:dyDescent="0.15">
      <c r="A89" s="5">
        <v>98</v>
      </c>
      <c r="B89" s="5" t="s">
        <v>520</v>
      </c>
      <c r="C89" s="5" t="s">
        <v>620</v>
      </c>
      <c r="D89" s="5" t="s">
        <v>310</v>
      </c>
      <c r="E89" s="3" t="str">
        <f t="shared" si="4"/>
        <v>供电部技术安全室副主任/主任助理</v>
      </c>
      <c r="F89" s="5">
        <v>1</v>
      </c>
      <c r="G89" s="5">
        <v>0</v>
      </c>
      <c r="H89" s="5" t="str">
        <f t="shared" si="5"/>
        <v>RIGHT</v>
      </c>
      <c r="I89" s="5" t="s">
        <v>5338</v>
      </c>
      <c r="J89" s="5" t="s">
        <v>5562</v>
      </c>
      <c r="K89" s="5" t="s">
        <v>5770</v>
      </c>
    </row>
    <row r="90" spans="1:11" s="17" customFormat="1" ht="65.25" hidden="1" customHeight="1" x14ac:dyDescent="0.15">
      <c r="A90" s="5">
        <v>99</v>
      </c>
      <c r="B90" s="5" t="s">
        <v>520</v>
      </c>
      <c r="C90" s="5" t="s">
        <v>5349</v>
      </c>
      <c r="D90" s="5" t="s">
        <v>4650</v>
      </c>
      <c r="E90" s="3" t="str">
        <f t="shared" si="4"/>
        <v>供电部——接触轨技术岗</v>
      </c>
      <c r="F90" s="5">
        <v>5</v>
      </c>
      <c r="G90" s="5">
        <v>3</v>
      </c>
      <c r="H90" s="5" t="str">
        <f t="shared" si="5"/>
        <v>RIGHT</v>
      </c>
      <c r="I90" s="5" t="s">
        <v>5338</v>
      </c>
      <c r="J90" s="5" t="s">
        <v>5562</v>
      </c>
      <c r="K90" s="5" t="s">
        <v>5770</v>
      </c>
    </row>
    <row r="91" spans="1:11" s="17" customFormat="1" ht="63" hidden="1" customHeight="1" x14ac:dyDescent="0.15">
      <c r="A91" s="5">
        <v>100</v>
      </c>
      <c r="B91" s="5" t="s">
        <v>520</v>
      </c>
      <c r="C91" s="5" t="s">
        <v>5349</v>
      </c>
      <c r="D91" s="5" t="s">
        <v>4719</v>
      </c>
      <c r="E91" s="28" t="str">
        <f t="shared" si="4"/>
        <v>供电部——变电技术岗</v>
      </c>
      <c r="F91" s="5">
        <v>5</v>
      </c>
      <c r="G91" s="5">
        <v>8</v>
      </c>
      <c r="H91" s="5" t="str">
        <f t="shared" si="5"/>
        <v>WRONG!!</v>
      </c>
      <c r="I91" s="5" t="s">
        <v>5338</v>
      </c>
      <c r="J91" s="5" t="s">
        <v>5562</v>
      </c>
      <c r="K91" s="5" t="s">
        <v>5770</v>
      </c>
    </row>
    <row r="92" spans="1:11" s="17" customFormat="1" ht="69" hidden="1" customHeight="1" x14ac:dyDescent="0.15">
      <c r="A92" s="5">
        <v>101</v>
      </c>
      <c r="B92" s="5" t="s">
        <v>520</v>
      </c>
      <c r="C92" s="5" t="s">
        <v>5349</v>
      </c>
      <c r="D92" s="5" t="s">
        <v>1326</v>
      </c>
      <c r="E92" s="3" t="str">
        <f t="shared" si="4"/>
        <v>供电部——安全管理岗</v>
      </c>
      <c r="F92" s="5">
        <v>2</v>
      </c>
      <c r="G92" s="5">
        <v>1</v>
      </c>
      <c r="H92" s="5" t="str">
        <f t="shared" si="5"/>
        <v>RIGHT</v>
      </c>
      <c r="I92" s="5" t="s">
        <v>5338</v>
      </c>
      <c r="J92" s="5" t="s">
        <v>5562</v>
      </c>
      <c r="K92" s="5" t="s">
        <v>5770</v>
      </c>
    </row>
    <row r="93" spans="1:11" s="17" customFormat="1" ht="64.5" hidden="1" customHeight="1" x14ac:dyDescent="0.15">
      <c r="A93" s="5">
        <v>102</v>
      </c>
      <c r="B93" s="5" t="s">
        <v>520</v>
      </c>
      <c r="C93" s="5" t="s">
        <v>5349</v>
      </c>
      <c r="D93" s="5" t="s">
        <v>1807</v>
      </c>
      <c r="E93" s="3" t="str">
        <f t="shared" si="4"/>
        <v>供电部——生产管理岗</v>
      </c>
      <c r="F93" s="5">
        <v>2</v>
      </c>
      <c r="G93" s="5">
        <v>2</v>
      </c>
      <c r="H93" s="5" t="str">
        <f t="shared" si="5"/>
        <v>RIGHT</v>
      </c>
      <c r="I93" s="5" t="s">
        <v>5338</v>
      </c>
      <c r="J93" s="5" t="s">
        <v>5562</v>
      </c>
      <c r="K93" s="5" t="s">
        <v>5770</v>
      </c>
    </row>
    <row r="94" spans="1:11" s="17" customFormat="1" ht="46.5" hidden="1" customHeight="1" x14ac:dyDescent="0.15">
      <c r="A94" s="5">
        <v>103</v>
      </c>
      <c r="B94" s="5" t="s">
        <v>520</v>
      </c>
      <c r="C94" s="5" t="s">
        <v>5349</v>
      </c>
      <c r="D94" s="5" t="s">
        <v>1264</v>
      </c>
      <c r="E94" s="3" t="str">
        <f t="shared" si="4"/>
        <v>供电部——培训管理岗</v>
      </c>
      <c r="F94" s="5">
        <v>1</v>
      </c>
      <c r="G94" s="5">
        <v>0</v>
      </c>
      <c r="H94" s="5" t="str">
        <f t="shared" si="5"/>
        <v>RIGHT</v>
      </c>
      <c r="I94" s="5" t="s">
        <v>5338</v>
      </c>
      <c r="J94" s="5" t="s">
        <v>5562</v>
      </c>
      <c r="K94" s="5" t="s">
        <v>5795</v>
      </c>
    </row>
    <row r="95" spans="1:11" s="17" customFormat="1" ht="63.75" hidden="1" customHeight="1" x14ac:dyDescent="0.15">
      <c r="A95" s="5">
        <v>104</v>
      </c>
      <c r="B95" s="5" t="s">
        <v>520</v>
      </c>
      <c r="C95" s="5" t="s">
        <v>521</v>
      </c>
      <c r="D95" s="5" t="s">
        <v>5095</v>
      </c>
      <c r="E95" s="3" t="str">
        <f t="shared" si="4"/>
        <v>供电部供电车间接触轨检修工班长</v>
      </c>
      <c r="F95" s="5">
        <v>5</v>
      </c>
      <c r="G95" s="5">
        <v>3</v>
      </c>
      <c r="H95" s="5" t="str">
        <f t="shared" si="5"/>
        <v>RIGHT</v>
      </c>
      <c r="I95" s="5" t="s">
        <v>5460</v>
      </c>
      <c r="J95" s="5" t="s">
        <v>5562</v>
      </c>
      <c r="K95" s="31" t="s">
        <v>5948</v>
      </c>
    </row>
    <row r="96" spans="1:11" s="17" customFormat="1" ht="63" hidden="1" customHeight="1" x14ac:dyDescent="0.15">
      <c r="A96" s="5">
        <v>105</v>
      </c>
      <c r="B96" s="5" t="s">
        <v>520</v>
      </c>
      <c r="C96" s="5" t="s">
        <v>521</v>
      </c>
      <c r="D96" s="5" t="s">
        <v>4808</v>
      </c>
      <c r="E96" s="3" t="str">
        <f t="shared" si="4"/>
        <v>供电部供电车间变电检修工班长</v>
      </c>
      <c r="F96" s="5">
        <v>3</v>
      </c>
      <c r="G96" s="5">
        <v>1</v>
      </c>
      <c r="H96" s="5" t="str">
        <f t="shared" si="5"/>
        <v>RIGHT</v>
      </c>
      <c r="I96" s="5" t="s">
        <v>5460</v>
      </c>
      <c r="J96" s="5" t="s">
        <v>5562</v>
      </c>
      <c r="K96" s="31" t="s">
        <v>5951</v>
      </c>
    </row>
    <row r="97" spans="1:11" s="17" customFormat="1" ht="52.5" hidden="1" customHeight="1" x14ac:dyDescent="0.15">
      <c r="A97" s="5">
        <v>106</v>
      </c>
      <c r="B97" s="5" t="s">
        <v>520</v>
      </c>
      <c r="C97" s="5" t="s">
        <v>521</v>
      </c>
      <c r="D97" s="5" t="s">
        <v>5093</v>
      </c>
      <c r="E97" s="3" t="str">
        <f t="shared" si="4"/>
        <v>供电部供电车间接触轨检修工</v>
      </c>
      <c r="F97" s="5">
        <v>8</v>
      </c>
      <c r="G97" s="5">
        <v>5</v>
      </c>
      <c r="H97" s="5" t="str">
        <f t="shared" si="5"/>
        <v>RIGHT</v>
      </c>
      <c r="I97" s="5" t="s">
        <v>5364</v>
      </c>
      <c r="J97" s="5" t="s">
        <v>5562</v>
      </c>
      <c r="K97" s="31" t="s">
        <v>5954</v>
      </c>
    </row>
    <row r="98" spans="1:11" s="17" customFormat="1" ht="60.75" hidden="1" customHeight="1" x14ac:dyDescent="0.15">
      <c r="A98" s="5">
        <v>107</v>
      </c>
      <c r="B98" s="5" t="s">
        <v>520</v>
      </c>
      <c r="C98" s="5" t="s">
        <v>521</v>
      </c>
      <c r="D98" s="5" t="s">
        <v>1636</v>
      </c>
      <c r="E98" s="28" t="str">
        <f t="shared" si="4"/>
        <v>供电部供电车间变电检修工</v>
      </c>
      <c r="F98" s="5">
        <v>4</v>
      </c>
      <c r="G98" s="5">
        <v>6</v>
      </c>
      <c r="H98" s="5" t="str">
        <f t="shared" si="5"/>
        <v>WRONG!!</v>
      </c>
      <c r="I98" s="5" t="s">
        <v>5364</v>
      </c>
      <c r="J98" s="5" t="s">
        <v>5562</v>
      </c>
      <c r="K98" s="31" t="s">
        <v>5957</v>
      </c>
    </row>
    <row r="99" spans="1:11" s="17" customFormat="1" ht="62.25" hidden="1" customHeight="1" x14ac:dyDescent="0.15">
      <c r="A99" s="5">
        <v>108</v>
      </c>
      <c r="B99" s="5" t="s">
        <v>520</v>
      </c>
      <c r="C99" s="5" t="s">
        <v>521</v>
      </c>
      <c r="D99" s="7" t="s">
        <v>4999</v>
      </c>
      <c r="E99" s="28" t="str">
        <f t="shared" ref="E99:E130" si="6">B99&amp;C99&amp;D99</f>
        <v>供电部供电车间高压预防性试验工</v>
      </c>
      <c r="F99" s="5">
        <v>5</v>
      </c>
      <c r="G99" s="5">
        <v>6</v>
      </c>
      <c r="H99" s="5" t="str">
        <f t="shared" si="5"/>
        <v>WRONG!!</v>
      </c>
      <c r="I99" s="5" t="s">
        <v>5364</v>
      </c>
      <c r="J99" s="5" t="s">
        <v>5562</v>
      </c>
      <c r="K99" s="31" t="s">
        <v>5957</v>
      </c>
    </row>
    <row r="100" spans="1:11" s="19" customFormat="1" ht="81" customHeight="1" x14ac:dyDescent="0.15">
      <c r="A100" s="5">
        <v>110</v>
      </c>
      <c r="B100" s="5" t="s">
        <v>579</v>
      </c>
      <c r="C100" s="5" t="s">
        <v>580</v>
      </c>
      <c r="D100" s="5" t="s">
        <v>200</v>
      </c>
      <c r="E100" s="3" t="str">
        <f t="shared" si="6"/>
        <v>机电部机电车间主任/副主任</v>
      </c>
      <c r="F100" s="5">
        <v>1</v>
      </c>
      <c r="G100" s="5">
        <v>0</v>
      </c>
      <c r="H100" s="5" t="str">
        <f t="shared" ref="H100:H130" si="7">IF(F100=G100,"RIGHT",IF(F100&gt;G100,"RIGHT","WRONG!!"))</f>
        <v>RIGHT</v>
      </c>
      <c r="I100" s="5" t="s">
        <v>5338</v>
      </c>
      <c r="J100" s="5" t="s">
        <v>5961</v>
      </c>
      <c r="K100" s="5" t="s">
        <v>5742</v>
      </c>
    </row>
    <row r="101" spans="1:11" s="19" customFormat="1" ht="63.75" customHeight="1" x14ac:dyDescent="0.15">
      <c r="A101" s="5">
        <v>111</v>
      </c>
      <c r="B101" s="5" t="s">
        <v>579</v>
      </c>
      <c r="C101" s="5" t="s">
        <v>620</v>
      </c>
      <c r="D101" s="5" t="s">
        <v>310</v>
      </c>
      <c r="E101" s="3" t="str">
        <f t="shared" si="6"/>
        <v>机电部技术安全室副主任/主任助理</v>
      </c>
      <c r="F101" s="5">
        <v>1</v>
      </c>
      <c r="G101" s="5">
        <v>0</v>
      </c>
      <c r="H101" s="5" t="str">
        <f t="shared" si="7"/>
        <v>RIGHT</v>
      </c>
      <c r="I101" s="5" t="s">
        <v>5338</v>
      </c>
      <c r="J101" s="5" t="s">
        <v>5961</v>
      </c>
      <c r="K101" s="5" t="s">
        <v>5770</v>
      </c>
    </row>
    <row r="102" spans="1:11" s="19" customFormat="1" ht="63.75" customHeight="1" x14ac:dyDescent="0.15">
      <c r="A102" s="5">
        <v>112</v>
      </c>
      <c r="B102" s="5" t="s">
        <v>579</v>
      </c>
      <c r="C102" s="5" t="s">
        <v>5349</v>
      </c>
      <c r="D102" s="5" t="s">
        <v>1326</v>
      </c>
      <c r="E102" s="3" t="str">
        <f t="shared" si="6"/>
        <v>机电部——安全管理岗</v>
      </c>
      <c r="F102" s="5">
        <v>1</v>
      </c>
      <c r="G102" s="5">
        <v>1</v>
      </c>
      <c r="H102" s="5" t="str">
        <f t="shared" si="7"/>
        <v>RIGHT</v>
      </c>
      <c r="I102" s="5" t="s">
        <v>5338</v>
      </c>
      <c r="J102" s="30" t="s">
        <v>5965</v>
      </c>
      <c r="K102" s="5" t="s">
        <v>5770</v>
      </c>
    </row>
    <row r="103" spans="1:11" s="19" customFormat="1" ht="53.25" customHeight="1" x14ac:dyDescent="0.15">
      <c r="A103" s="5">
        <v>113</v>
      </c>
      <c r="B103" s="5" t="s">
        <v>579</v>
      </c>
      <c r="C103" s="5" t="s">
        <v>5349</v>
      </c>
      <c r="D103" s="5" t="s">
        <v>1264</v>
      </c>
      <c r="E103" s="3" t="str">
        <f t="shared" si="6"/>
        <v>机电部——培训管理岗</v>
      </c>
      <c r="F103" s="5">
        <v>1</v>
      </c>
      <c r="G103" s="5">
        <v>1</v>
      </c>
      <c r="H103" s="5" t="str">
        <f t="shared" si="7"/>
        <v>RIGHT</v>
      </c>
      <c r="I103" s="5" t="s">
        <v>5338</v>
      </c>
      <c r="J103" s="30" t="s">
        <v>5965</v>
      </c>
      <c r="K103" s="5" t="s">
        <v>5795</v>
      </c>
    </row>
    <row r="104" spans="1:11" ht="85.5" hidden="1" customHeight="1" x14ac:dyDescent="0.15">
      <c r="A104" s="5">
        <v>115</v>
      </c>
      <c r="B104" s="5" t="s">
        <v>644</v>
      </c>
      <c r="C104" s="5" t="s">
        <v>620</v>
      </c>
      <c r="D104" s="5" t="s">
        <v>200</v>
      </c>
      <c r="E104" s="3" t="str">
        <f t="shared" si="6"/>
        <v>工务部技术安全室主任/副主任</v>
      </c>
      <c r="F104" s="5">
        <v>1</v>
      </c>
      <c r="G104" s="5">
        <v>0</v>
      </c>
      <c r="H104" s="5" t="str">
        <f t="shared" si="7"/>
        <v>RIGHT</v>
      </c>
      <c r="I104" s="5" t="s">
        <v>5338</v>
      </c>
      <c r="J104" s="5" t="s">
        <v>5969</v>
      </c>
      <c r="K104" s="5" t="s">
        <v>5970</v>
      </c>
    </row>
    <row r="105" spans="1:11" s="19" customFormat="1" ht="96" hidden="1" customHeight="1" x14ac:dyDescent="0.15">
      <c r="A105" s="5">
        <v>116</v>
      </c>
      <c r="B105" s="5" t="s">
        <v>644</v>
      </c>
      <c r="C105" s="5" t="s">
        <v>645</v>
      </c>
      <c r="D105" s="5" t="s">
        <v>200</v>
      </c>
      <c r="E105" s="3" t="str">
        <f t="shared" si="6"/>
        <v>工务部工务车间主任/副主任</v>
      </c>
      <c r="F105" s="5">
        <v>3</v>
      </c>
      <c r="G105" s="5">
        <v>0</v>
      </c>
      <c r="H105" s="5" t="str">
        <f t="shared" si="7"/>
        <v>RIGHT</v>
      </c>
      <c r="I105" s="5" t="s">
        <v>5338</v>
      </c>
      <c r="J105" s="5" t="s">
        <v>5969</v>
      </c>
      <c r="K105" s="5" t="s">
        <v>5970</v>
      </c>
    </row>
    <row r="106" spans="1:11" ht="54" hidden="1" customHeight="1" x14ac:dyDescent="0.15">
      <c r="A106" s="5">
        <v>117</v>
      </c>
      <c r="B106" s="5" t="s">
        <v>644</v>
      </c>
      <c r="C106" s="5" t="s">
        <v>5349</v>
      </c>
      <c r="D106" s="5" t="s">
        <v>5557</v>
      </c>
      <c r="E106" s="28" t="str">
        <f t="shared" si="6"/>
        <v>工务部——线路技术岗</v>
      </c>
      <c r="F106" s="5">
        <v>3</v>
      </c>
      <c r="G106" s="5">
        <v>4</v>
      </c>
      <c r="H106" s="5" t="str">
        <f t="shared" si="7"/>
        <v>WRONG!!</v>
      </c>
      <c r="I106" s="5" t="s">
        <v>5338</v>
      </c>
      <c r="J106" s="5" t="s">
        <v>5506</v>
      </c>
      <c r="K106" s="5" t="s">
        <v>5770</v>
      </c>
    </row>
    <row r="107" spans="1:11" ht="53.25" hidden="1" customHeight="1" x14ac:dyDescent="0.15">
      <c r="A107" s="5">
        <v>118</v>
      </c>
      <c r="B107" s="5" t="s">
        <v>644</v>
      </c>
      <c r="C107" s="5" t="s">
        <v>5349</v>
      </c>
      <c r="D107" s="5" t="s">
        <v>5549</v>
      </c>
      <c r="E107" s="28" t="str">
        <f t="shared" si="6"/>
        <v>工务部——结构技术岗</v>
      </c>
      <c r="F107" s="5">
        <v>3</v>
      </c>
      <c r="G107" s="5">
        <v>4</v>
      </c>
      <c r="H107" s="5" t="str">
        <f t="shared" si="7"/>
        <v>WRONG!!</v>
      </c>
      <c r="I107" s="5" t="s">
        <v>5338</v>
      </c>
      <c r="J107" s="5" t="s">
        <v>5469</v>
      </c>
      <c r="K107" s="5" t="s">
        <v>5770</v>
      </c>
    </row>
    <row r="108" spans="1:11" ht="58.5" hidden="1" customHeight="1" x14ac:dyDescent="0.15">
      <c r="A108" s="5">
        <v>119</v>
      </c>
      <c r="B108" s="5" t="s">
        <v>644</v>
      </c>
      <c r="C108" s="5" t="s">
        <v>5349</v>
      </c>
      <c r="D108" s="5" t="s">
        <v>5466</v>
      </c>
      <c r="E108" s="3" t="str">
        <f t="shared" si="6"/>
        <v>工务部——房建技术岗</v>
      </c>
      <c r="F108" s="5">
        <v>2</v>
      </c>
      <c r="G108" s="5">
        <v>1</v>
      </c>
      <c r="H108" s="5" t="str">
        <f t="shared" si="7"/>
        <v>RIGHT</v>
      </c>
      <c r="I108" s="5" t="s">
        <v>5338</v>
      </c>
      <c r="J108" s="5" t="s">
        <v>5469</v>
      </c>
      <c r="K108" s="5" t="s">
        <v>5770</v>
      </c>
    </row>
    <row r="109" spans="1:11" ht="61.5" hidden="1" customHeight="1" x14ac:dyDescent="0.15">
      <c r="A109" s="5">
        <v>120</v>
      </c>
      <c r="B109" s="5" t="s">
        <v>644</v>
      </c>
      <c r="C109" s="5" t="s">
        <v>5349</v>
      </c>
      <c r="D109" s="5" t="s">
        <v>1326</v>
      </c>
      <c r="E109" s="3" t="str">
        <f t="shared" si="6"/>
        <v>工务部——安全管理岗</v>
      </c>
      <c r="F109" s="5">
        <v>2</v>
      </c>
      <c r="G109" s="5">
        <v>1</v>
      </c>
      <c r="H109" s="5" t="str">
        <f t="shared" si="7"/>
        <v>RIGHT</v>
      </c>
      <c r="I109" s="5" t="s">
        <v>5338</v>
      </c>
      <c r="J109" s="5" t="s">
        <v>5969</v>
      </c>
      <c r="K109" s="5" t="s">
        <v>5770</v>
      </c>
    </row>
    <row r="110" spans="1:11" s="23" customFormat="1" ht="50.25" hidden="1" customHeight="1" x14ac:dyDescent="0.15">
      <c r="A110" s="5">
        <v>121</v>
      </c>
      <c r="B110" s="5" t="s">
        <v>644</v>
      </c>
      <c r="C110" s="5" t="s">
        <v>5349</v>
      </c>
      <c r="D110" s="5" t="s">
        <v>1264</v>
      </c>
      <c r="E110" s="3" t="str">
        <f t="shared" si="6"/>
        <v>工务部——培训管理岗</v>
      </c>
      <c r="F110" s="5">
        <v>1</v>
      </c>
      <c r="G110" s="5">
        <v>0</v>
      </c>
      <c r="H110" s="5" t="str">
        <f t="shared" si="7"/>
        <v>RIGHT</v>
      </c>
      <c r="I110" s="5" t="s">
        <v>5338</v>
      </c>
      <c r="J110" s="5" t="s">
        <v>5969</v>
      </c>
      <c r="K110" s="5" t="s">
        <v>5795</v>
      </c>
    </row>
    <row r="111" spans="1:11" ht="58.5" hidden="1" customHeight="1" x14ac:dyDescent="0.15">
      <c r="A111" s="5">
        <v>122</v>
      </c>
      <c r="B111" s="5" t="s">
        <v>644</v>
      </c>
      <c r="C111" s="5" t="s">
        <v>645</v>
      </c>
      <c r="D111" s="5" t="s">
        <v>5470</v>
      </c>
      <c r="E111" s="3" t="str">
        <f t="shared" si="6"/>
        <v>工务部工务车间房建检修工班长</v>
      </c>
      <c r="F111" s="5">
        <v>2</v>
      </c>
      <c r="G111" s="5">
        <v>1</v>
      </c>
      <c r="H111" s="5" t="str">
        <f t="shared" si="7"/>
        <v>RIGHT</v>
      </c>
      <c r="I111" s="5" t="s">
        <v>5460</v>
      </c>
      <c r="J111" s="5" t="s">
        <v>5474</v>
      </c>
      <c r="K111" s="5" t="s">
        <v>5983</v>
      </c>
    </row>
    <row r="112" spans="1:11" ht="54" hidden="1" customHeight="1" x14ac:dyDescent="0.15">
      <c r="A112" s="5">
        <v>123</v>
      </c>
      <c r="B112" s="5" t="s">
        <v>644</v>
      </c>
      <c r="C112" s="5" t="s">
        <v>645</v>
      </c>
      <c r="D112" s="5" t="s">
        <v>5499</v>
      </c>
      <c r="E112" s="3" t="str">
        <f t="shared" si="6"/>
        <v>工务部工务车间桥隧检修工班长</v>
      </c>
      <c r="F112" s="5">
        <v>1</v>
      </c>
      <c r="G112" s="5">
        <v>1</v>
      </c>
      <c r="H112" s="5" t="str">
        <f t="shared" si="7"/>
        <v>RIGHT</v>
      </c>
      <c r="I112" s="5" t="s">
        <v>5460</v>
      </c>
      <c r="J112" s="5" t="s">
        <v>5503</v>
      </c>
      <c r="K112" s="5" t="s">
        <v>5983</v>
      </c>
    </row>
    <row r="113" spans="1:11" ht="60.75" hidden="1" customHeight="1" x14ac:dyDescent="0.15">
      <c r="A113" s="5">
        <v>124</v>
      </c>
      <c r="B113" s="5" t="s">
        <v>644</v>
      </c>
      <c r="C113" s="5" t="s">
        <v>645</v>
      </c>
      <c r="D113" s="5" t="s">
        <v>5530</v>
      </c>
      <c r="E113" s="3" t="str">
        <f t="shared" si="6"/>
        <v>工务部工务车间线路检修工班长</v>
      </c>
      <c r="F113" s="5">
        <v>3</v>
      </c>
      <c r="G113" s="5">
        <v>1</v>
      </c>
      <c r="H113" s="5" t="str">
        <f t="shared" si="7"/>
        <v>RIGHT</v>
      </c>
      <c r="I113" s="5" t="s">
        <v>5460</v>
      </c>
      <c r="J113" s="5" t="s">
        <v>5506</v>
      </c>
      <c r="K113" s="5" t="s">
        <v>5988</v>
      </c>
    </row>
    <row r="114" spans="1:11" ht="57" hidden="1" customHeight="1" x14ac:dyDescent="0.15">
      <c r="A114" s="5">
        <v>125</v>
      </c>
      <c r="B114" s="5" t="s">
        <v>644</v>
      </c>
      <c r="C114" s="5" t="s">
        <v>645</v>
      </c>
      <c r="D114" s="5" t="s">
        <v>5504</v>
      </c>
      <c r="E114" s="28" t="str">
        <f t="shared" si="6"/>
        <v>工务部工务车间线路检修工</v>
      </c>
      <c r="F114" s="5">
        <v>20</v>
      </c>
      <c r="G114" s="5">
        <v>24</v>
      </c>
      <c r="H114" s="5" t="str">
        <f t="shared" si="7"/>
        <v>WRONG!!</v>
      </c>
      <c r="I114" s="5" t="s">
        <v>5364</v>
      </c>
      <c r="J114" s="5" t="s">
        <v>5506</v>
      </c>
      <c r="K114" s="5" t="s">
        <v>5991</v>
      </c>
    </row>
    <row r="115" spans="1:11" ht="71.25" hidden="1" customHeight="1" x14ac:dyDescent="0.15">
      <c r="A115" s="5">
        <v>126</v>
      </c>
      <c r="B115" s="5" t="s">
        <v>644</v>
      </c>
      <c r="C115" s="5" t="s">
        <v>645</v>
      </c>
      <c r="D115" s="5" t="s">
        <v>5992</v>
      </c>
      <c r="E115" s="3" t="str">
        <f t="shared" si="6"/>
        <v>工务部工务车间综合检修工班长</v>
      </c>
      <c r="F115" s="5">
        <v>1</v>
      </c>
      <c r="G115" s="5">
        <v>0</v>
      </c>
      <c r="H115" s="5" t="str">
        <f t="shared" si="7"/>
        <v>RIGHT</v>
      </c>
      <c r="I115" s="5" t="s">
        <v>5460</v>
      </c>
      <c r="J115" s="5" t="s">
        <v>5536</v>
      </c>
      <c r="K115" s="5" t="s">
        <v>5988</v>
      </c>
    </row>
    <row r="116" spans="1:11" ht="78" hidden="1" customHeight="1" x14ac:dyDescent="0.15">
      <c r="A116" s="5">
        <v>127</v>
      </c>
      <c r="B116" s="5" t="s">
        <v>644</v>
      </c>
      <c r="C116" s="5" t="s">
        <v>645</v>
      </c>
      <c r="D116" s="5" t="s">
        <v>5534</v>
      </c>
      <c r="E116" s="3" t="str">
        <f t="shared" si="6"/>
        <v>工务部工务车间综合检修工</v>
      </c>
      <c r="F116" s="5">
        <v>10</v>
      </c>
      <c r="G116" s="5">
        <v>3</v>
      </c>
      <c r="H116" s="5" t="str">
        <f t="shared" si="7"/>
        <v>RIGHT</v>
      </c>
      <c r="I116" s="5" t="s">
        <v>5364</v>
      </c>
      <c r="J116" s="5" t="s">
        <v>5536</v>
      </c>
      <c r="K116" s="5" t="s">
        <v>5991</v>
      </c>
    </row>
    <row r="117" spans="1:11" ht="54" hidden="1" customHeight="1" x14ac:dyDescent="0.15">
      <c r="A117" s="5">
        <v>128</v>
      </c>
      <c r="B117" s="5" t="s">
        <v>644</v>
      </c>
      <c r="C117" s="5" t="s">
        <v>645</v>
      </c>
      <c r="D117" s="5" t="s">
        <v>5997</v>
      </c>
      <c r="E117" s="3" t="str">
        <f t="shared" si="6"/>
        <v>工务部工务车间建筑工班长</v>
      </c>
      <c r="F117" s="5">
        <v>2</v>
      </c>
      <c r="G117" s="5">
        <v>0</v>
      </c>
      <c r="H117" s="5" t="str">
        <f t="shared" si="7"/>
        <v>RIGHT</v>
      </c>
      <c r="I117" s="5" t="s">
        <v>5460</v>
      </c>
      <c r="J117" s="5" t="s">
        <v>5488</v>
      </c>
      <c r="K117" s="5" t="s">
        <v>5988</v>
      </c>
    </row>
    <row r="118" spans="1:11" ht="53.25" hidden="1" customHeight="1" x14ac:dyDescent="0.15">
      <c r="A118" s="5">
        <v>129</v>
      </c>
      <c r="B118" s="5" t="s">
        <v>644</v>
      </c>
      <c r="C118" s="5" t="s">
        <v>645</v>
      </c>
      <c r="D118" s="5" t="s">
        <v>5485</v>
      </c>
      <c r="E118" s="3" t="str">
        <f t="shared" si="6"/>
        <v>工务部工务车间建筑检修工</v>
      </c>
      <c r="F118" s="5">
        <v>8</v>
      </c>
      <c r="G118" s="5">
        <v>8</v>
      </c>
      <c r="H118" s="5" t="str">
        <f t="shared" si="7"/>
        <v>RIGHT</v>
      </c>
      <c r="I118" s="5" t="s">
        <v>5364</v>
      </c>
      <c r="J118" s="5" t="s">
        <v>5488</v>
      </c>
      <c r="K118" s="5" t="s">
        <v>5991</v>
      </c>
    </row>
    <row r="119" spans="1:11" s="17" customFormat="1" ht="70.5" hidden="1" customHeight="1" x14ac:dyDescent="0.15">
      <c r="A119" s="5">
        <v>131</v>
      </c>
      <c r="B119" s="5" t="s">
        <v>168</v>
      </c>
      <c r="C119" s="5" t="s">
        <v>744</v>
      </c>
      <c r="D119" s="5" t="s">
        <v>147</v>
      </c>
      <c r="E119" s="3" t="str">
        <f t="shared" si="6"/>
        <v>通号部通号车间主任</v>
      </c>
      <c r="F119" s="5">
        <v>1</v>
      </c>
      <c r="G119" s="5">
        <v>0</v>
      </c>
      <c r="H119" s="5" t="str">
        <f t="shared" si="7"/>
        <v>RIGHT</v>
      </c>
      <c r="I119" s="5" t="s">
        <v>5338</v>
      </c>
      <c r="J119" s="5" t="s">
        <v>5635</v>
      </c>
      <c r="K119" s="5" t="s">
        <v>5742</v>
      </c>
    </row>
    <row r="120" spans="1:11" s="17" customFormat="1" ht="83.25" hidden="1" customHeight="1" x14ac:dyDescent="0.15">
      <c r="A120" s="5">
        <v>132</v>
      </c>
      <c r="B120" s="5" t="s">
        <v>168</v>
      </c>
      <c r="C120" s="5" t="s">
        <v>620</v>
      </c>
      <c r="D120" s="5" t="s">
        <v>310</v>
      </c>
      <c r="E120" s="3" t="str">
        <f t="shared" si="6"/>
        <v>通号部技术安全室副主任/主任助理</v>
      </c>
      <c r="F120" s="5">
        <v>1</v>
      </c>
      <c r="G120" s="5">
        <v>0</v>
      </c>
      <c r="H120" s="5" t="str">
        <f t="shared" si="7"/>
        <v>RIGHT</v>
      </c>
      <c r="I120" s="5" t="s">
        <v>5338</v>
      </c>
      <c r="J120" s="5" t="s">
        <v>5606</v>
      </c>
      <c r="K120" s="5" t="s">
        <v>5770</v>
      </c>
    </row>
    <row r="121" spans="1:11" s="17" customFormat="1" ht="89.25" hidden="1" customHeight="1" x14ac:dyDescent="0.15">
      <c r="A121" s="5">
        <v>133</v>
      </c>
      <c r="B121" s="5" t="s">
        <v>168</v>
      </c>
      <c r="C121" s="5" t="s">
        <v>744</v>
      </c>
      <c r="D121" s="5" t="s">
        <v>310</v>
      </c>
      <c r="E121" s="3" t="str">
        <f t="shared" si="6"/>
        <v>通号部通号车间副主任/主任助理</v>
      </c>
      <c r="F121" s="5">
        <v>1</v>
      </c>
      <c r="G121" s="5">
        <v>0</v>
      </c>
      <c r="H121" s="5" t="str">
        <f t="shared" si="7"/>
        <v>RIGHT</v>
      </c>
      <c r="I121" s="5" t="s">
        <v>5338</v>
      </c>
      <c r="J121" s="5" t="s">
        <v>5635</v>
      </c>
      <c r="K121" s="5" t="s">
        <v>5770</v>
      </c>
    </row>
    <row r="122" spans="1:11" s="17" customFormat="1" ht="49.5" hidden="1" customHeight="1" x14ac:dyDescent="0.15">
      <c r="A122" s="5">
        <v>134</v>
      </c>
      <c r="B122" s="5" t="s">
        <v>168</v>
      </c>
      <c r="C122" s="5" t="s">
        <v>5349</v>
      </c>
      <c r="D122" s="5" t="s">
        <v>1264</v>
      </c>
      <c r="E122" s="3" t="str">
        <f t="shared" si="6"/>
        <v>通号部——培训管理岗</v>
      </c>
      <c r="F122" s="5">
        <v>1</v>
      </c>
      <c r="G122" s="5">
        <v>1</v>
      </c>
      <c r="H122" s="5" t="str">
        <f t="shared" si="7"/>
        <v>RIGHT</v>
      </c>
      <c r="I122" s="5" t="s">
        <v>5338</v>
      </c>
      <c r="J122" s="30" t="s">
        <v>6009</v>
      </c>
      <c r="K122" s="5" t="s">
        <v>5795</v>
      </c>
    </row>
    <row r="123" spans="1:11" s="17" customFormat="1" ht="73.5" hidden="1" customHeight="1" x14ac:dyDescent="0.15">
      <c r="A123" s="5">
        <v>135</v>
      </c>
      <c r="B123" s="5" t="s">
        <v>168</v>
      </c>
      <c r="C123" s="5" t="s">
        <v>5349</v>
      </c>
      <c r="D123" s="5" t="s">
        <v>1326</v>
      </c>
      <c r="E123" s="3" t="str">
        <f t="shared" si="6"/>
        <v>通号部——安全管理岗</v>
      </c>
      <c r="F123" s="5">
        <v>1</v>
      </c>
      <c r="G123" s="5">
        <v>1</v>
      </c>
      <c r="H123" s="5" t="str">
        <f t="shared" si="7"/>
        <v>RIGHT</v>
      </c>
      <c r="I123" s="5" t="s">
        <v>5338</v>
      </c>
      <c r="J123" s="5" t="s">
        <v>5606</v>
      </c>
      <c r="K123" s="5" t="s">
        <v>5770</v>
      </c>
    </row>
    <row r="124" spans="1:11" s="17" customFormat="1" ht="69.75" hidden="1" customHeight="1" x14ac:dyDescent="0.15">
      <c r="A124" s="5">
        <v>136</v>
      </c>
      <c r="B124" s="5" t="s">
        <v>168</v>
      </c>
      <c r="C124" s="5" t="s">
        <v>5349</v>
      </c>
      <c r="D124" s="5" t="s">
        <v>6011</v>
      </c>
      <c r="E124" s="3" t="str">
        <f t="shared" si="6"/>
        <v>通号部——通信技术岗</v>
      </c>
      <c r="F124" s="5">
        <v>2</v>
      </c>
      <c r="G124" s="5">
        <v>0</v>
      </c>
      <c r="H124" s="5" t="str">
        <f t="shared" si="7"/>
        <v>RIGHT</v>
      </c>
      <c r="I124" s="5" t="s">
        <v>5338</v>
      </c>
      <c r="J124" s="5" t="s">
        <v>5619</v>
      </c>
      <c r="K124" s="5" t="s">
        <v>5770</v>
      </c>
    </row>
    <row r="125" spans="1:11" s="17" customFormat="1" ht="69.75" hidden="1" customHeight="1" x14ac:dyDescent="0.15">
      <c r="A125" s="5">
        <v>137</v>
      </c>
      <c r="B125" s="5" t="s">
        <v>168</v>
      </c>
      <c r="C125" s="5" t="s">
        <v>5349</v>
      </c>
      <c r="D125" s="5" t="s">
        <v>5655</v>
      </c>
      <c r="E125" s="3" t="str">
        <f t="shared" si="6"/>
        <v>通号部——信号技术岗</v>
      </c>
      <c r="F125" s="5">
        <v>5</v>
      </c>
      <c r="G125" s="5">
        <v>2</v>
      </c>
      <c r="H125" s="5" t="str">
        <f t="shared" si="7"/>
        <v>RIGHT</v>
      </c>
      <c r="I125" s="5" t="s">
        <v>5338</v>
      </c>
      <c r="J125" s="5" t="s">
        <v>5635</v>
      </c>
      <c r="K125" s="5" t="s">
        <v>5770</v>
      </c>
    </row>
    <row r="126" spans="1:11" s="17" customFormat="1" ht="71.25" hidden="1" customHeight="1" x14ac:dyDescent="0.15">
      <c r="A126" s="5">
        <v>138</v>
      </c>
      <c r="B126" s="5" t="s">
        <v>168</v>
      </c>
      <c r="C126" s="5" t="s">
        <v>620</v>
      </c>
      <c r="D126" s="5" t="s">
        <v>5604</v>
      </c>
      <c r="E126" s="3" t="str">
        <f t="shared" si="6"/>
        <v>通号部技术安全室生产调度</v>
      </c>
      <c r="F126" s="5">
        <v>2</v>
      </c>
      <c r="G126" s="5">
        <v>2</v>
      </c>
      <c r="H126" s="5" t="str">
        <f t="shared" si="7"/>
        <v>RIGHT</v>
      </c>
      <c r="I126" s="5" t="s">
        <v>5460</v>
      </c>
      <c r="J126" s="5" t="s">
        <v>5606</v>
      </c>
      <c r="K126" s="5" t="s">
        <v>5983</v>
      </c>
    </row>
    <row r="127" spans="1:11" s="17" customFormat="1" ht="59.25" hidden="1" customHeight="1" x14ac:dyDescent="0.15">
      <c r="A127" s="5">
        <v>139</v>
      </c>
      <c r="B127" s="5" t="s">
        <v>168</v>
      </c>
      <c r="C127" s="5" t="s">
        <v>744</v>
      </c>
      <c r="D127" s="5" t="s">
        <v>5631</v>
      </c>
      <c r="E127" s="3" t="str">
        <f t="shared" si="6"/>
        <v>通号部通号车间通信检修工班长</v>
      </c>
      <c r="F127" s="5">
        <v>2</v>
      </c>
      <c r="G127" s="5">
        <v>2</v>
      </c>
      <c r="H127" s="5" t="str">
        <f t="shared" si="7"/>
        <v>RIGHT</v>
      </c>
      <c r="I127" s="5" t="s">
        <v>5460</v>
      </c>
      <c r="J127" s="5" t="s">
        <v>5633</v>
      </c>
      <c r="K127" s="5" t="s">
        <v>5983</v>
      </c>
    </row>
    <row r="128" spans="1:11" s="17" customFormat="1" ht="51" hidden="1" customHeight="1" x14ac:dyDescent="0.15">
      <c r="A128" s="5">
        <v>140</v>
      </c>
      <c r="B128" s="5" t="s">
        <v>168</v>
      </c>
      <c r="C128" s="5" t="s">
        <v>744</v>
      </c>
      <c r="D128" s="5" t="s">
        <v>5651</v>
      </c>
      <c r="E128" s="28" t="str">
        <f t="shared" si="6"/>
        <v>通号部通号车间信号检修工班长</v>
      </c>
      <c r="F128" s="5">
        <v>2</v>
      </c>
      <c r="G128" s="5">
        <v>3</v>
      </c>
      <c r="H128" s="5" t="str">
        <f t="shared" si="7"/>
        <v>WRONG!!</v>
      </c>
      <c r="I128" s="5" t="s">
        <v>5460</v>
      </c>
      <c r="J128" s="5" t="s">
        <v>5652</v>
      </c>
      <c r="K128" s="5" t="s">
        <v>5983</v>
      </c>
    </row>
    <row r="129" spans="1:11" s="17" customFormat="1" ht="48.75" hidden="1" customHeight="1" x14ac:dyDescent="0.15">
      <c r="A129" s="5">
        <v>141</v>
      </c>
      <c r="B129" s="5" t="s">
        <v>168</v>
      </c>
      <c r="C129" s="5" t="s">
        <v>744</v>
      </c>
      <c r="D129" s="5" t="s">
        <v>5615</v>
      </c>
      <c r="E129" s="3" t="str">
        <f t="shared" si="6"/>
        <v>通号部通号车间通信检修工</v>
      </c>
      <c r="F129" s="5">
        <v>8</v>
      </c>
      <c r="G129" s="5">
        <v>8</v>
      </c>
      <c r="H129" s="5" t="str">
        <f t="shared" si="7"/>
        <v>RIGHT</v>
      </c>
      <c r="I129" s="5" t="s">
        <v>5364</v>
      </c>
      <c r="J129" s="5" t="s">
        <v>5619</v>
      </c>
      <c r="K129" s="5" t="s">
        <v>5991</v>
      </c>
    </row>
    <row r="130" spans="1:11" s="17" customFormat="1" ht="57" hidden="1" customHeight="1" x14ac:dyDescent="0.15">
      <c r="A130" s="5">
        <v>142</v>
      </c>
      <c r="B130" s="5" t="s">
        <v>168</v>
      </c>
      <c r="C130" s="5" t="s">
        <v>744</v>
      </c>
      <c r="D130" s="5" t="s">
        <v>5634</v>
      </c>
      <c r="E130" s="28" t="str">
        <f t="shared" si="6"/>
        <v>通号部通号车间信号检修工</v>
      </c>
      <c r="F130" s="5">
        <v>10</v>
      </c>
      <c r="G130" s="5">
        <v>11</v>
      </c>
      <c r="H130" s="5" t="str">
        <f t="shared" si="7"/>
        <v>WRONG!!</v>
      </c>
      <c r="I130" s="5" t="s">
        <v>5364</v>
      </c>
      <c r="J130" s="5" t="s">
        <v>5635</v>
      </c>
      <c r="K130" s="5" t="s">
        <v>5991</v>
      </c>
    </row>
  </sheetData>
  <autoFilter ref="A2:K130">
    <filterColumn colId="1">
      <filters>
        <filter val="机电部"/>
      </filters>
    </filterColumn>
  </autoFilter>
  <mergeCells count="2">
    <mergeCell ref="A1:K1"/>
    <mergeCell ref="B14:D14"/>
  </mergeCells>
  <phoneticPr fontId="17" type="noConversion"/>
  <printOptions horizontalCentered="1"/>
  <pageMargins left="0.118055555555556" right="0.118055555555556" top="0.35416666666666702" bottom="0.15625" header="0.31388888888888899" footer="0.31388888888888899"/>
  <pageSetup paperSize="9" scale="75"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9"/>
  <sheetViews>
    <sheetView topLeftCell="A256" workbookViewId="0">
      <selection activeCell="A269" sqref="A269"/>
    </sheetView>
  </sheetViews>
  <sheetFormatPr defaultColWidth="9" defaultRowHeight="13.5" outlineLevelRow="2" x14ac:dyDescent="0.15"/>
  <cols>
    <col min="1" max="1" width="33.75" customWidth="1"/>
  </cols>
  <sheetData>
    <row r="1" spans="1:2" x14ac:dyDescent="0.15">
      <c r="B1" t="s">
        <v>6027</v>
      </c>
    </row>
    <row r="2" spans="1:2" outlineLevel="2" x14ac:dyDescent="0.15">
      <c r="B2" t="s">
        <v>6028</v>
      </c>
    </row>
    <row r="3" spans="1:2" outlineLevel="2" x14ac:dyDescent="0.15">
      <c r="B3" t="s">
        <v>6028</v>
      </c>
    </row>
    <row r="4" spans="1:2" outlineLevel="1" x14ac:dyDescent="0.15">
      <c r="A4" s="16" t="s">
        <v>6028</v>
      </c>
      <c r="B4">
        <f>SUBTOTAL(3,B2:B3)</f>
        <v>2</v>
      </c>
    </row>
    <row r="5" spans="1:2" outlineLevel="2" x14ac:dyDescent="0.15">
      <c r="B5" t="s">
        <v>6029</v>
      </c>
    </row>
    <row r="6" spans="1:2" outlineLevel="1" x14ac:dyDescent="0.15">
      <c r="A6" s="16" t="s">
        <v>6029</v>
      </c>
      <c r="B6">
        <f>SUBTOTAL(3,B5)</f>
        <v>1</v>
      </c>
    </row>
    <row r="7" spans="1:2" outlineLevel="2" x14ac:dyDescent="0.15">
      <c r="B7" t="s">
        <v>6030</v>
      </c>
    </row>
    <row r="8" spans="1:2" outlineLevel="1" x14ac:dyDescent="0.15">
      <c r="A8" s="16" t="s">
        <v>6030</v>
      </c>
      <c r="B8">
        <f>SUBTOTAL(3,B7)</f>
        <v>1</v>
      </c>
    </row>
    <row r="9" spans="1:2" outlineLevel="2" x14ac:dyDescent="0.15">
      <c r="B9" t="s">
        <v>6031</v>
      </c>
    </row>
    <row r="10" spans="1:2" outlineLevel="1" x14ac:dyDescent="0.15">
      <c r="A10" s="16" t="s">
        <v>6031</v>
      </c>
      <c r="B10">
        <f>SUBTOTAL(3,B9)</f>
        <v>1</v>
      </c>
    </row>
    <row r="11" spans="1:2" outlineLevel="2" x14ac:dyDescent="0.15">
      <c r="B11" t="s">
        <v>6032</v>
      </c>
    </row>
    <row r="12" spans="1:2" outlineLevel="1" x14ac:dyDescent="0.15">
      <c r="A12" s="16" t="s">
        <v>6032</v>
      </c>
      <c r="B12">
        <f>SUBTOTAL(3,B11)</f>
        <v>1</v>
      </c>
    </row>
    <row r="13" spans="1:2" outlineLevel="2" x14ac:dyDescent="0.15">
      <c r="B13" t="s">
        <v>6033</v>
      </c>
    </row>
    <row r="14" spans="1:2" outlineLevel="2" x14ac:dyDescent="0.15">
      <c r="B14" t="s">
        <v>6033</v>
      </c>
    </row>
    <row r="15" spans="1:2" outlineLevel="1" x14ac:dyDescent="0.15">
      <c r="A15" s="16" t="s">
        <v>6033</v>
      </c>
      <c r="B15">
        <f>SUBTOTAL(3,B13:B14)</f>
        <v>2</v>
      </c>
    </row>
    <row r="16" spans="1:2" outlineLevel="2" x14ac:dyDescent="0.15">
      <c r="B16" t="s">
        <v>6034</v>
      </c>
    </row>
    <row r="17" spans="1:2" outlineLevel="1" x14ac:dyDescent="0.15">
      <c r="A17" s="16" t="s">
        <v>6034</v>
      </c>
      <c r="B17">
        <f>SUBTOTAL(3,B16)</f>
        <v>1</v>
      </c>
    </row>
    <row r="18" spans="1:2" outlineLevel="2" x14ac:dyDescent="0.15">
      <c r="B18" t="s">
        <v>6035</v>
      </c>
    </row>
    <row r="19" spans="1:2" outlineLevel="2" x14ac:dyDescent="0.15">
      <c r="B19" t="s">
        <v>6035</v>
      </c>
    </row>
    <row r="20" spans="1:2" outlineLevel="2" x14ac:dyDescent="0.15">
      <c r="B20" t="s">
        <v>6035</v>
      </c>
    </row>
    <row r="21" spans="1:2" outlineLevel="2" x14ac:dyDescent="0.15">
      <c r="B21" t="s">
        <v>6035</v>
      </c>
    </row>
    <row r="22" spans="1:2" outlineLevel="2" x14ac:dyDescent="0.15">
      <c r="B22" t="s">
        <v>6035</v>
      </c>
    </row>
    <row r="23" spans="1:2" outlineLevel="2" x14ac:dyDescent="0.15">
      <c r="B23" t="s">
        <v>6035</v>
      </c>
    </row>
    <row r="24" spans="1:2" outlineLevel="2" x14ac:dyDescent="0.15">
      <c r="B24" t="s">
        <v>6035</v>
      </c>
    </row>
    <row r="25" spans="1:2" outlineLevel="2" x14ac:dyDescent="0.15">
      <c r="B25" t="s">
        <v>6035</v>
      </c>
    </row>
    <row r="26" spans="1:2" outlineLevel="2" x14ac:dyDescent="0.15">
      <c r="B26" t="s">
        <v>6035</v>
      </c>
    </row>
    <row r="27" spans="1:2" outlineLevel="2" x14ac:dyDescent="0.15">
      <c r="B27" t="s">
        <v>6035</v>
      </c>
    </row>
    <row r="28" spans="1:2" outlineLevel="2" x14ac:dyDescent="0.15">
      <c r="B28" t="s">
        <v>6035</v>
      </c>
    </row>
    <row r="29" spans="1:2" outlineLevel="2" x14ac:dyDescent="0.15">
      <c r="B29" t="s">
        <v>6035</v>
      </c>
    </row>
    <row r="30" spans="1:2" outlineLevel="2" x14ac:dyDescent="0.15">
      <c r="B30" t="s">
        <v>6035</v>
      </c>
    </row>
    <row r="31" spans="1:2" outlineLevel="2" x14ac:dyDescent="0.15">
      <c r="B31" t="s">
        <v>6035</v>
      </c>
    </row>
    <row r="32" spans="1:2" outlineLevel="2" x14ac:dyDescent="0.15">
      <c r="B32" t="s">
        <v>6035</v>
      </c>
    </row>
    <row r="33" spans="1:2" outlineLevel="2" x14ac:dyDescent="0.15">
      <c r="B33" t="s">
        <v>6035</v>
      </c>
    </row>
    <row r="34" spans="1:2" outlineLevel="2" x14ac:dyDescent="0.15">
      <c r="B34" t="s">
        <v>6035</v>
      </c>
    </row>
    <row r="35" spans="1:2" outlineLevel="2" x14ac:dyDescent="0.15">
      <c r="B35" t="s">
        <v>6035</v>
      </c>
    </row>
    <row r="36" spans="1:2" outlineLevel="2" x14ac:dyDescent="0.15">
      <c r="B36" t="s">
        <v>6035</v>
      </c>
    </row>
    <row r="37" spans="1:2" outlineLevel="2" x14ac:dyDescent="0.15">
      <c r="B37" t="s">
        <v>6035</v>
      </c>
    </row>
    <row r="38" spans="1:2" outlineLevel="2" x14ac:dyDescent="0.15">
      <c r="B38" t="s">
        <v>6035</v>
      </c>
    </row>
    <row r="39" spans="1:2" outlineLevel="2" x14ac:dyDescent="0.15">
      <c r="B39" t="s">
        <v>6035</v>
      </c>
    </row>
    <row r="40" spans="1:2" outlineLevel="2" x14ac:dyDescent="0.15">
      <c r="B40" t="s">
        <v>6035</v>
      </c>
    </row>
    <row r="41" spans="1:2" outlineLevel="2" x14ac:dyDescent="0.15">
      <c r="B41" t="s">
        <v>6035</v>
      </c>
    </row>
    <row r="42" spans="1:2" outlineLevel="2" x14ac:dyDescent="0.15">
      <c r="B42" t="s">
        <v>6035</v>
      </c>
    </row>
    <row r="43" spans="1:2" outlineLevel="2" x14ac:dyDescent="0.15">
      <c r="B43" t="s">
        <v>6035</v>
      </c>
    </row>
    <row r="44" spans="1:2" outlineLevel="2" x14ac:dyDescent="0.15">
      <c r="B44" t="s">
        <v>6035</v>
      </c>
    </row>
    <row r="45" spans="1:2" outlineLevel="1" x14ac:dyDescent="0.15">
      <c r="A45" s="16" t="s">
        <v>6035</v>
      </c>
      <c r="B45">
        <f>SUBTOTAL(3,B18:B44)</f>
        <v>27</v>
      </c>
    </row>
    <row r="46" spans="1:2" outlineLevel="2" x14ac:dyDescent="0.15">
      <c r="B46" t="s">
        <v>6036</v>
      </c>
    </row>
    <row r="47" spans="1:2" outlineLevel="2" x14ac:dyDescent="0.15">
      <c r="B47" t="s">
        <v>6036</v>
      </c>
    </row>
    <row r="48" spans="1:2" outlineLevel="2" x14ac:dyDescent="0.15">
      <c r="B48" t="s">
        <v>6036</v>
      </c>
    </row>
    <row r="49" spans="1:2" outlineLevel="1" x14ac:dyDescent="0.15">
      <c r="A49" s="16" t="s">
        <v>6036</v>
      </c>
      <c r="B49">
        <f>SUBTOTAL(3,B46:B48)</f>
        <v>3</v>
      </c>
    </row>
    <row r="50" spans="1:2" outlineLevel="2" x14ac:dyDescent="0.15">
      <c r="B50" t="s">
        <v>6037</v>
      </c>
    </row>
    <row r="51" spans="1:2" outlineLevel="1" x14ac:dyDescent="0.15">
      <c r="A51" s="16" t="s">
        <v>6037</v>
      </c>
      <c r="B51">
        <f>SUBTOTAL(3,B50)</f>
        <v>1</v>
      </c>
    </row>
    <row r="52" spans="1:2" outlineLevel="2" x14ac:dyDescent="0.15">
      <c r="B52" t="s">
        <v>6038</v>
      </c>
    </row>
    <row r="53" spans="1:2" outlineLevel="1" x14ac:dyDescent="0.15">
      <c r="A53" s="16" t="s">
        <v>6038</v>
      </c>
      <c r="B53">
        <f>SUBTOTAL(3,B52)</f>
        <v>1</v>
      </c>
    </row>
    <row r="54" spans="1:2" outlineLevel="2" x14ac:dyDescent="0.15">
      <c r="B54" t="s">
        <v>6039</v>
      </c>
    </row>
    <row r="55" spans="1:2" outlineLevel="2" x14ac:dyDescent="0.15">
      <c r="B55" t="s">
        <v>6039</v>
      </c>
    </row>
    <row r="56" spans="1:2" outlineLevel="1" x14ac:dyDescent="0.15">
      <c r="A56" s="16" t="s">
        <v>6039</v>
      </c>
      <c r="B56">
        <f>SUBTOTAL(3,B54:B55)</f>
        <v>2</v>
      </c>
    </row>
    <row r="57" spans="1:2" outlineLevel="2" x14ac:dyDescent="0.15">
      <c r="B57" t="s">
        <v>6040</v>
      </c>
    </row>
    <row r="58" spans="1:2" outlineLevel="1" x14ac:dyDescent="0.15">
      <c r="A58" s="16" t="s">
        <v>6040</v>
      </c>
      <c r="B58">
        <f>SUBTOTAL(3,B57)</f>
        <v>1</v>
      </c>
    </row>
    <row r="59" spans="1:2" outlineLevel="2" x14ac:dyDescent="0.15">
      <c r="B59" t="s">
        <v>6041</v>
      </c>
    </row>
    <row r="60" spans="1:2" outlineLevel="2" x14ac:dyDescent="0.15">
      <c r="B60" t="s">
        <v>6041</v>
      </c>
    </row>
    <row r="61" spans="1:2" outlineLevel="2" x14ac:dyDescent="0.15">
      <c r="B61" t="s">
        <v>6041</v>
      </c>
    </row>
    <row r="62" spans="1:2" outlineLevel="2" x14ac:dyDescent="0.15">
      <c r="B62" t="s">
        <v>6041</v>
      </c>
    </row>
    <row r="63" spans="1:2" outlineLevel="2" x14ac:dyDescent="0.15">
      <c r="B63" t="s">
        <v>6041</v>
      </c>
    </row>
    <row r="64" spans="1:2" outlineLevel="2" x14ac:dyDescent="0.15">
      <c r="B64" t="s">
        <v>6041</v>
      </c>
    </row>
    <row r="65" spans="1:2" outlineLevel="2" x14ac:dyDescent="0.15">
      <c r="B65" t="s">
        <v>6041</v>
      </c>
    </row>
    <row r="66" spans="1:2" outlineLevel="1" x14ac:dyDescent="0.15">
      <c r="A66" s="16" t="s">
        <v>6041</v>
      </c>
      <c r="B66">
        <f>SUBTOTAL(3,B59:B65)</f>
        <v>7</v>
      </c>
    </row>
    <row r="67" spans="1:2" outlineLevel="2" x14ac:dyDescent="0.15">
      <c r="B67" t="s">
        <v>6042</v>
      </c>
    </row>
    <row r="68" spans="1:2" outlineLevel="1" x14ac:dyDescent="0.15">
      <c r="A68" s="16" t="s">
        <v>6042</v>
      </c>
      <c r="B68">
        <f>SUBTOTAL(3,B67)</f>
        <v>1</v>
      </c>
    </row>
    <row r="69" spans="1:2" outlineLevel="2" x14ac:dyDescent="0.15">
      <c r="B69" t="s">
        <v>6043</v>
      </c>
    </row>
    <row r="70" spans="1:2" outlineLevel="2" x14ac:dyDescent="0.15">
      <c r="B70" t="s">
        <v>6043</v>
      </c>
    </row>
    <row r="71" spans="1:2" outlineLevel="1" x14ac:dyDescent="0.15">
      <c r="A71" s="16" t="s">
        <v>6043</v>
      </c>
      <c r="B71">
        <f>SUBTOTAL(3,B69:B70)</f>
        <v>2</v>
      </c>
    </row>
    <row r="72" spans="1:2" outlineLevel="2" x14ac:dyDescent="0.15">
      <c r="B72" t="s">
        <v>6044</v>
      </c>
    </row>
    <row r="73" spans="1:2" outlineLevel="2" x14ac:dyDescent="0.15">
      <c r="B73" t="s">
        <v>6044</v>
      </c>
    </row>
    <row r="74" spans="1:2" outlineLevel="1" x14ac:dyDescent="0.15">
      <c r="A74" s="16" t="s">
        <v>6044</v>
      </c>
      <c r="B74">
        <f>SUBTOTAL(3,B72:B73)</f>
        <v>2</v>
      </c>
    </row>
    <row r="75" spans="1:2" outlineLevel="2" x14ac:dyDescent="0.15">
      <c r="B75" t="s">
        <v>6045</v>
      </c>
    </row>
    <row r="76" spans="1:2" outlineLevel="2" x14ac:dyDescent="0.15">
      <c r="B76" t="s">
        <v>6045</v>
      </c>
    </row>
    <row r="77" spans="1:2" outlineLevel="2" x14ac:dyDescent="0.15">
      <c r="B77" t="s">
        <v>6045</v>
      </c>
    </row>
    <row r="78" spans="1:2" outlineLevel="2" x14ac:dyDescent="0.15">
      <c r="B78" t="s">
        <v>6045</v>
      </c>
    </row>
    <row r="79" spans="1:2" outlineLevel="2" x14ac:dyDescent="0.15">
      <c r="B79" t="s">
        <v>6045</v>
      </c>
    </row>
    <row r="80" spans="1:2" outlineLevel="1" x14ac:dyDescent="0.15">
      <c r="A80" s="16" t="s">
        <v>6045</v>
      </c>
      <c r="B80">
        <f>SUBTOTAL(3,B75:B79)</f>
        <v>5</v>
      </c>
    </row>
    <row r="81" spans="1:2" outlineLevel="2" x14ac:dyDescent="0.15">
      <c r="B81" t="s">
        <v>6046</v>
      </c>
    </row>
    <row r="82" spans="1:2" outlineLevel="2" x14ac:dyDescent="0.15">
      <c r="B82" t="s">
        <v>6046</v>
      </c>
    </row>
    <row r="83" spans="1:2" outlineLevel="2" x14ac:dyDescent="0.15">
      <c r="B83" t="s">
        <v>6046</v>
      </c>
    </row>
    <row r="84" spans="1:2" outlineLevel="1" x14ac:dyDescent="0.15">
      <c r="A84" s="16" t="s">
        <v>6046</v>
      </c>
      <c r="B84">
        <f>SUBTOTAL(3,B81:B83)</f>
        <v>3</v>
      </c>
    </row>
    <row r="85" spans="1:2" outlineLevel="2" x14ac:dyDescent="0.15">
      <c r="B85" t="s">
        <v>6047</v>
      </c>
    </row>
    <row r="86" spans="1:2" outlineLevel="1" x14ac:dyDescent="0.15">
      <c r="A86" s="16" t="s">
        <v>6047</v>
      </c>
      <c r="B86">
        <f>SUBTOTAL(3,B85)</f>
        <v>1</v>
      </c>
    </row>
    <row r="87" spans="1:2" outlineLevel="2" x14ac:dyDescent="0.15">
      <c r="B87" t="s">
        <v>6048</v>
      </c>
    </row>
    <row r="88" spans="1:2" outlineLevel="2" x14ac:dyDescent="0.15">
      <c r="B88" t="s">
        <v>6048</v>
      </c>
    </row>
    <row r="89" spans="1:2" outlineLevel="2" x14ac:dyDescent="0.15">
      <c r="B89" t="s">
        <v>6048</v>
      </c>
    </row>
    <row r="90" spans="1:2" outlineLevel="2" x14ac:dyDescent="0.15">
      <c r="B90" t="s">
        <v>6048</v>
      </c>
    </row>
    <row r="91" spans="1:2" outlineLevel="2" x14ac:dyDescent="0.15">
      <c r="B91" t="s">
        <v>6048</v>
      </c>
    </row>
    <row r="92" spans="1:2" outlineLevel="1" x14ac:dyDescent="0.15">
      <c r="A92" s="16" t="s">
        <v>6048</v>
      </c>
      <c r="B92">
        <f>SUBTOTAL(3,B87:B91)</f>
        <v>5</v>
      </c>
    </row>
    <row r="93" spans="1:2" outlineLevel="2" x14ac:dyDescent="0.15">
      <c r="B93" t="s">
        <v>6049</v>
      </c>
    </row>
    <row r="94" spans="1:2" outlineLevel="2" x14ac:dyDescent="0.15">
      <c r="B94" t="s">
        <v>6049</v>
      </c>
    </row>
    <row r="95" spans="1:2" outlineLevel="2" x14ac:dyDescent="0.15">
      <c r="B95" t="s">
        <v>6049</v>
      </c>
    </row>
    <row r="96" spans="1:2" outlineLevel="2" x14ac:dyDescent="0.15">
      <c r="B96" t="s">
        <v>6049</v>
      </c>
    </row>
    <row r="97" spans="1:2" outlineLevel="2" x14ac:dyDescent="0.15">
      <c r="B97" t="s">
        <v>6049</v>
      </c>
    </row>
    <row r="98" spans="1:2" outlineLevel="2" x14ac:dyDescent="0.15">
      <c r="B98" t="s">
        <v>6049</v>
      </c>
    </row>
    <row r="99" spans="1:2" outlineLevel="2" x14ac:dyDescent="0.15">
      <c r="B99" t="s">
        <v>6049</v>
      </c>
    </row>
    <row r="100" spans="1:2" outlineLevel="2" x14ac:dyDescent="0.15">
      <c r="B100" t="s">
        <v>6049</v>
      </c>
    </row>
    <row r="101" spans="1:2" outlineLevel="2" x14ac:dyDescent="0.15">
      <c r="B101" t="s">
        <v>6049</v>
      </c>
    </row>
    <row r="102" spans="1:2" outlineLevel="2" x14ac:dyDescent="0.15">
      <c r="B102" t="s">
        <v>6049</v>
      </c>
    </row>
    <row r="103" spans="1:2" outlineLevel="1" x14ac:dyDescent="0.15">
      <c r="A103" s="16" t="s">
        <v>6049</v>
      </c>
      <c r="B103">
        <f>SUBTOTAL(3,B93:B102)</f>
        <v>10</v>
      </c>
    </row>
    <row r="104" spans="1:2" outlineLevel="2" x14ac:dyDescent="0.15">
      <c r="B104" t="s">
        <v>6050</v>
      </c>
    </row>
    <row r="105" spans="1:2" outlineLevel="1" x14ac:dyDescent="0.15">
      <c r="A105" s="16" t="s">
        <v>6050</v>
      </c>
      <c r="B105">
        <f>SUBTOTAL(3,B104)</f>
        <v>1</v>
      </c>
    </row>
    <row r="106" spans="1:2" outlineLevel="2" x14ac:dyDescent="0.15">
      <c r="B106" t="s">
        <v>5463</v>
      </c>
    </row>
    <row r="107" spans="1:2" outlineLevel="2" x14ac:dyDescent="0.15">
      <c r="B107" t="s">
        <v>5463</v>
      </c>
    </row>
    <row r="108" spans="1:2" outlineLevel="2" x14ac:dyDescent="0.15">
      <c r="B108" t="s">
        <v>5463</v>
      </c>
    </row>
    <row r="109" spans="1:2" outlineLevel="2" x14ac:dyDescent="0.15">
      <c r="B109" t="s">
        <v>5463</v>
      </c>
    </row>
    <row r="110" spans="1:2" outlineLevel="2" x14ac:dyDescent="0.15">
      <c r="B110" t="s">
        <v>5463</v>
      </c>
    </row>
    <row r="111" spans="1:2" outlineLevel="2" x14ac:dyDescent="0.15">
      <c r="B111" t="s">
        <v>5463</v>
      </c>
    </row>
    <row r="112" spans="1:2" outlineLevel="1" x14ac:dyDescent="0.15">
      <c r="A112" s="16" t="s">
        <v>5463</v>
      </c>
      <c r="B112">
        <f>SUBTOTAL(3,B106:B111)</f>
        <v>6</v>
      </c>
    </row>
    <row r="113" spans="1:2" outlineLevel="2" x14ac:dyDescent="0.15">
      <c r="B113" t="s">
        <v>6051</v>
      </c>
    </row>
    <row r="114" spans="1:2" outlineLevel="1" x14ac:dyDescent="0.15">
      <c r="A114" s="16" t="s">
        <v>6051</v>
      </c>
      <c r="B114">
        <f>SUBTOTAL(3,B113)</f>
        <v>1</v>
      </c>
    </row>
    <row r="115" spans="1:2" outlineLevel="2" x14ac:dyDescent="0.15">
      <c r="B115" t="s">
        <v>6052</v>
      </c>
    </row>
    <row r="116" spans="1:2" outlineLevel="1" x14ac:dyDescent="0.15">
      <c r="A116" s="16" t="s">
        <v>6052</v>
      </c>
      <c r="B116">
        <f>SUBTOTAL(3,B115)</f>
        <v>1</v>
      </c>
    </row>
    <row r="117" spans="1:2" outlineLevel="2" x14ac:dyDescent="0.15">
      <c r="B117" t="s">
        <v>6053</v>
      </c>
    </row>
    <row r="118" spans="1:2" outlineLevel="2" x14ac:dyDescent="0.15">
      <c r="B118" t="s">
        <v>6053</v>
      </c>
    </row>
    <row r="119" spans="1:2" outlineLevel="2" x14ac:dyDescent="0.15">
      <c r="B119" t="s">
        <v>6053</v>
      </c>
    </row>
    <row r="120" spans="1:2" outlineLevel="1" x14ac:dyDescent="0.15">
      <c r="A120" s="16" t="s">
        <v>6053</v>
      </c>
      <c r="B120">
        <f>SUBTOTAL(3,B117:B119)</f>
        <v>3</v>
      </c>
    </row>
    <row r="121" spans="1:2" outlineLevel="2" x14ac:dyDescent="0.15">
      <c r="B121" t="s">
        <v>6054</v>
      </c>
    </row>
    <row r="122" spans="1:2" outlineLevel="1" x14ac:dyDescent="0.15">
      <c r="A122" s="16" t="s">
        <v>6054</v>
      </c>
      <c r="B122">
        <f>SUBTOTAL(3,B121)</f>
        <v>1</v>
      </c>
    </row>
    <row r="123" spans="1:2" outlineLevel="2" x14ac:dyDescent="0.15">
      <c r="B123" t="s">
        <v>6055</v>
      </c>
    </row>
    <row r="124" spans="1:2" outlineLevel="1" x14ac:dyDescent="0.15">
      <c r="A124" s="16" t="s">
        <v>6055</v>
      </c>
      <c r="B124">
        <f>SUBTOTAL(3,B123)</f>
        <v>1</v>
      </c>
    </row>
    <row r="125" spans="1:2" outlineLevel="2" x14ac:dyDescent="0.15">
      <c r="B125" t="s">
        <v>6056</v>
      </c>
    </row>
    <row r="126" spans="1:2" outlineLevel="1" x14ac:dyDescent="0.15">
      <c r="A126" s="16" t="s">
        <v>6056</v>
      </c>
      <c r="B126">
        <f>SUBTOTAL(3,B125)</f>
        <v>1</v>
      </c>
    </row>
    <row r="127" spans="1:2" outlineLevel="2" x14ac:dyDescent="0.15">
      <c r="B127" t="s">
        <v>6057</v>
      </c>
    </row>
    <row r="128" spans="1:2" outlineLevel="1" x14ac:dyDescent="0.15">
      <c r="A128" s="16" t="s">
        <v>6057</v>
      </c>
      <c r="B128">
        <f>SUBTOTAL(3,B127)</f>
        <v>1</v>
      </c>
    </row>
    <row r="129" spans="1:2" outlineLevel="2" x14ac:dyDescent="0.15">
      <c r="B129" t="s">
        <v>6058</v>
      </c>
    </row>
    <row r="130" spans="1:2" outlineLevel="1" x14ac:dyDescent="0.15">
      <c r="A130" s="16" t="s">
        <v>6058</v>
      </c>
      <c r="B130">
        <f>SUBTOTAL(3,B129)</f>
        <v>1</v>
      </c>
    </row>
    <row r="131" spans="1:2" outlineLevel="2" x14ac:dyDescent="0.15">
      <c r="B131" t="s">
        <v>6059</v>
      </c>
    </row>
    <row r="132" spans="1:2" outlineLevel="1" x14ac:dyDescent="0.15">
      <c r="A132" s="16" t="s">
        <v>6059</v>
      </c>
      <c r="B132">
        <f>SUBTOTAL(3,B131)</f>
        <v>1</v>
      </c>
    </row>
    <row r="133" spans="1:2" outlineLevel="2" x14ac:dyDescent="0.15">
      <c r="B133" t="s">
        <v>6060</v>
      </c>
    </row>
    <row r="134" spans="1:2" outlineLevel="1" x14ac:dyDescent="0.15">
      <c r="A134" s="16" t="s">
        <v>6060</v>
      </c>
      <c r="B134">
        <f>SUBTOTAL(3,B133)</f>
        <v>1</v>
      </c>
    </row>
    <row r="135" spans="1:2" outlineLevel="2" x14ac:dyDescent="0.15">
      <c r="B135" t="s">
        <v>5533</v>
      </c>
    </row>
    <row r="136" spans="1:2" outlineLevel="1" x14ac:dyDescent="0.15">
      <c r="A136" s="16" t="s">
        <v>5533</v>
      </c>
      <c r="B136">
        <f>SUBTOTAL(3,B135)</f>
        <v>1</v>
      </c>
    </row>
    <row r="137" spans="1:2" outlineLevel="2" x14ac:dyDescent="0.15">
      <c r="B137" t="s">
        <v>6061</v>
      </c>
    </row>
    <row r="138" spans="1:2" outlineLevel="2" x14ac:dyDescent="0.15">
      <c r="B138" t="s">
        <v>6061</v>
      </c>
    </row>
    <row r="139" spans="1:2" outlineLevel="2" x14ac:dyDescent="0.15">
      <c r="B139" t="s">
        <v>6061</v>
      </c>
    </row>
    <row r="140" spans="1:2" outlineLevel="1" x14ac:dyDescent="0.15">
      <c r="A140" s="16" t="s">
        <v>6061</v>
      </c>
      <c r="B140">
        <f>SUBTOTAL(3,B137:B139)</f>
        <v>3</v>
      </c>
    </row>
    <row r="141" spans="1:2" outlineLevel="2" x14ac:dyDescent="0.15">
      <c r="B141" t="s">
        <v>6062</v>
      </c>
    </row>
    <row r="142" spans="1:2" outlineLevel="2" x14ac:dyDescent="0.15">
      <c r="B142" t="s">
        <v>6062</v>
      </c>
    </row>
    <row r="143" spans="1:2" outlineLevel="1" x14ac:dyDescent="0.15">
      <c r="A143" s="16" t="s">
        <v>6062</v>
      </c>
      <c r="B143">
        <f>SUBTOTAL(3,B141:B142)</f>
        <v>2</v>
      </c>
    </row>
    <row r="144" spans="1:2" outlineLevel="2" x14ac:dyDescent="0.15">
      <c r="B144" t="s">
        <v>6063</v>
      </c>
    </row>
    <row r="145" spans="1:2" outlineLevel="2" x14ac:dyDescent="0.15">
      <c r="B145" t="s">
        <v>6063</v>
      </c>
    </row>
    <row r="146" spans="1:2" outlineLevel="2" x14ac:dyDescent="0.15">
      <c r="B146" t="s">
        <v>6063</v>
      </c>
    </row>
    <row r="147" spans="1:2" outlineLevel="2" x14ac:dyDescent="0.15">
      <c r="B147" t="s">
        <v>6063</v>
      </c>
    </row>
    <row r="148" spans="1:2" outlineLevel="2" x14ac:dyDescent="0.15">
      <c r="B148" t="s">
        <v>6063</v>
      </c>
    </row>
    <row r="149" spans="1:2" outlineLevel="2" x14ac:dyDescent="0.15">
      <c r="B149" t="s">
        <v>6063</v>
      </c>
    </row>
    <row r="150" spans="1:2" outlineLevel="2" x14ac:dyDescent="0.15">
      <c r="B150" t="s">
        <v>6063</v>
      </c>
    </row>
    <row r="151" spans="1:2" outlineLevel="2" x14ac:dyDescent="0.15">
      <c r="B151" t="s">
        <v>6063</v>
      </c>
    </row>
    <row r="152" spans="1:2" outlineLevel="1" x14ac:dyDescent="0.15">
      <c r="A152" s="16" t="s">
        <v>6063</v>
      </c>
      <c r="B152">
        <f>SUBTOTAL(3,B144:B151)</f>
        <v>8</v>
      </c>
    </row>
    <row r="153" spans="1:2" outlineLevel="2" x14ac:dyDescent="0.15">
      <c r="B153" t="s">
        <v>6064</v>
      </c>
    </row>
    <row r="154" spans="1:2" outlineLevel="1" x14ac:dyDescent="0.15">
      <c r="A154" s="16" t="s">
        <v>6064</v>
      </c>
      <c r="B154">
        <f>SUBTOTAL(3,B153)</f>
        <v>1</v>
      </c>
    </row>
    <row r="155" spans="1:2" outlineLevel="2" x14ac:dyDescent="0.15">
      <c r="B155" t="s">
        <v>6065</v>
      </c>
    </row>
    <row r="156" spans="1:2" outlineLevel="2" x14ac:dyDescent="0.15">
      <c r="B156" t="s">
        <v>6065</v>
      </c>
    </row>
    <row r="157" spans="1:2" outlineLevel="2" x14ac:dyDescent="0.15">
      <c r="B157" t="s">
        <v>6065</v>
      </c>
    </row>
    <row r="158" spans="1:2" outlineLevel="2" x14ac:dyDescent="0.15">
      <c r="B158" t="s">
        <v>6065</v>
      </c>
    </row>
    <row r="159" spans="1:2" outlineLevel="2" x14ac:dyDescent="0.15">
      <c r="B159" t="s">
        <v>6065</v>
      </c>
    </row>
    <row r="160" spans="1:2" outlineLevel="2" x14ac:dyDescent="0.15">
      <c r="B160" t="s">
        <v>6065</v>
      </c>
    </row>
    <row r="161" spans="2:2" outlineLevel="2" x14ac:dyDescent="0.15">
      <c r="B161" t="s">
        <v>6065</v>
      </c>
    </row>
    <row r="162" spans="2:2" outlineLevel="2" x14ac:dyDescent="0.15">
      <c r="B162" t="s">
        <v>6065</v>
      </c>
    </row>
    <row r="163" spans="2:2" outlineLevel="2" x14ac:dyDescent="0.15">
      <c r="B163" t="s">
        <v>6065</v>
      </c>
    </row>
    <row r="164" spans="2:2" outlineLevel="2" x14ac:dyDescent="0.15">
      <c r="B164" t="s">
        <v>6065</v>
      </c>
    </row>
    <row r="165" spans="2:2" outlineLevel="2" x14ac:dyDescent="0.15">
      <c r="B165" t="s">
        <v>6065</v>
      </c>
    </row>
    <row r="166" spans="2:2" outlineLevel="2" x14ac:dyDescent="0.15">
      <c r="B166" t="s">
        <v>6065</v>
      </c>
    </row>
    <row r="167" spans="2:2" outlineLevel="2" x14ac:dyDescent="0.15">
      <c r="B167" t="s">
        <v>6065</v>
      </c>
    </row>
    <row r="168" spans="2:2" outlineLevel="2" x14ac:dyDescent="0.15">
      <c r="B168" t="s">
        <v>6065</v>
      </c>
    </row>
    <row r="169" spans="2:2" outlineLevel="2" x14ac:dyDescent="0.15">
      <c r="B169" t="s">
        <v>6065</v>
      </c>
    </row>
    <row r="170" spans="2:2" outlineLevel="2" x14ac:dyDescent="0.15">
      <c r="B170" t="s">
        <v>6065</v>
      </c>
    </row>
    <row r="171" spans="2:2" outlineLevel="2" x14ac:dyDescent="0.15">
      <c r="B171" t="s">
        <v>6065</v>
      </c>
    </row>
    <row r="172" spans="2:2" outlineLevel="2" x14ac:dyDescent="0.15">
      <c r="B172" t="s">
        <v>6065</v>
      </c>
    </row>
    <row r="173" spans="2:2" outlineLevel="2" x14ac:dyDescent="0.15">
      <c r="B173" t="s">
        <v>6065</v>
      </c>
    </row>
    <row r="174" spans="2:2" outlineLevel="2" x14ac:dyDescent="0.15">
      <c r="B174" t="s">
        <v>6065</v>
      </c>
    </row>
    <row r="175" spans="2:2" outlineLevel="2" x14ac:dyDescent="0.15">
      <c r="B175" t="s">
        <v>6065</v>
      </c>
    </row>
    <row r="176" spans="2:2" outlineLevel="2" x14ac:dyDescent="0.15">
      <c r="B176" t="s">
        <v>6065</v>
      </c>
    </row>
    <row r="177" spans="1:2" outlineLevel="2" x14ac:dyDescent="0.15">
      <c r="B177" t="s">
        <v>6065</v>
      </c>
    </row>
    <row r="178" spans="1:2" outlineLevel="2" x14ac:dyDescent="0.15">
      <c r="B178" t="s">
        <v>6065</v>
      </c>
    </row>
    <row r="179" spans="1:2" outlineLevel="1" x14ac:dyDescent="0.15">
      <c r="A179" s="16" t="s">
        <v>6065</v>
      </c>
      <c r="B179">
        <f>SUBTOTAL(3,B155:B178)</f>
        <v>24</v>
      </c>
    </row>
    <row r="180" spans="1:2" outlineLevel="2" x14ac:dyDescent="0.15">
      <c r="B180" t="s">
        <v>6066</v>
      </c>
    </row>
    <row r="181" spans="1:2" outlineLevel="1" x14ac:dyDescent="0.15">
      <c r="A181" s="16" t="s">
        <v>6066</v>
      </c>
      <c r="B181">
        <f>SUBTOTAL(3,B180)</f>
        <v>1</v>
      </c>
    </row>
    <row r="182" spans="1:2" outlineLevel="2" x14ac:dyDescent="0.15">
      <c r="B182" t="s">
        <v>6067</v>
      </c>
    </row>
    <row r="183" spans="1:2" outlineLevel="2" x14ac:dyDescent="0.15">
      <c r="B183" t="s">
        <v>6067</v>
      </c>
    </row>
    <row r="184" spans="1:2" outlineLevel="1" x14ac:dyDescent="0.15">
      <c r="A184" s="16" t="s">
        <v>6067</v>
      </c>
      <c r="B184">
        <f>SUBTOTAL(3,B182:B183)</f>
        <v>2</v>
      </c>
    </row>
    <row r="185" spans="1:2" outlineLevel="2" x14ac:dyDescent="0.15">
      <c r="B185" t="s">
        <v>6068</v>
      </c>
    </row>
    <row r="186" spans="1:2" outlineLevel="2" x14ac:dyDescent="0.15">
      <c r="B186" t="s">
        <v>6068</v>
      </c>
    </row>
    <row r="187" spans="1:2" outlineLevel="2" x14ac:dyDescent="0.15">
      <c r="B187" t="s">
        <v>6068</v>
      </c>
    </row>
    <row r="188" spans="1:2" outlineLevel="1" x14ac:dyDescent="0.15">
      <c r="A188" s="16" t="s">
        <v>6068</v>
      </c>
      <c r="B188">
        <f>SUBTOTAL(3,B185:B187)</f>
        <v>3</v>
      </c>
    </row>
    <row r="189" spans="1:2" outlineLevel="2" x14ac:dyDescent="0.15">
      <c r="B189" t="s">
        <v>6069</v>
      </c>
    </row>
    <row r="190" spans="1:2" outlineLevel="2" x14ac:dyDescent="0.15">
      <c r="B190" t="s">
        <v>6069</v>
      </c>
    </row>
    <row r="191" spans="1:2" outlineLevel="2" x14ac:dyDescent="0.15">
      <c r="B191" t="s">
        <v>6069</v>
      </c>
    </row>
    <row r="192" spans="1:2" outlineLevel="2" x14ac:dyDescent="0.15">
      <c r="B192" t="s">
        <v>6069</v>
      </c>
    </row>
    <row r="193" spans="1:2" outlineLevel="2" x14ac:dyDescent="0.15">
      <c r="B193" t="s">
        <v>6069</v>
      </c>
    </row>
    <row r="194" spans="1:2" outlineLevel="2" x14ac:dyDescent="0.15">
      <c r="B194" t="s">
        <v>6069</v>
      </c>
    </row>
    <row r="195" spans="1:2" outlineLevel="2" x14ac:dyDescent="0.15">
      <c r="B195" t="s">
        <v>6069</v>
      </c>
    </row>
    <row r="196" spans="1:2" outlineLevel="2" x14ac:dyDescent="0.15">
      <c r="B196" t="s">
        <v>6069</v>
      </c>
    </row>
    <row r="197" spans="1:2" outlineLevel="1" x14ac:dyDescent="0.15">
      <c r="A197" s="16" t="s">
        <v>6069</v>
      </c>
      <c r="B197">
        <f>SUBTOTAL(3,B189:B196)</f>
        <v>8</v>
      </c>
    </row>
    <row r="198" spans="1:2" outlineLevel="2" x14ac:dyDescent="0.15">
      <c r="B198" t="s">
        <v>6070</v>
      </c>
    </row>
    <row r="199" spans="1:2" outlineLevel="1" x14ac:dyDescent="0.15">
      <c r="A199" s="16" t="s">
        <v>6070</v>
      </c>
      <c r="B199">
        <f>SUBTOTAL(3,B198)</f>
        <v>1</v>
      </c>
    </row>
    <row r="200" spans="1:2" outlineLevel="2" x14ac:dyDescent="0.15">
      <c r="B200" t="s">
        <v>6071</v>
      </c>
    </row>
    <row r="201" spans="1:2" outlineLevel="2" x14ac:dyDescent="0.15">
      <c r="B201" t="s">
        <v>6071</v>
      </c>
    </row>
    <row r="202" spans="1:2" outlineLevel="2" x14ac:dyDescent="0.15">
      <c r="B202" t="s">
        <v>6071</v>
      </c>
    </row>
    <row r="203" spans="1:2" outlineLevel="2" x14ac:dyDescent="0.15">
      <c r="B203" t="s">
        <v>6071</v>
      </c>
    </row>
    <row r="204" spans="1:2" outlineLevel="1" x14ac:dyDescent="0.15">
      <c r="A204" s="16" t="s">
        <v>6071</v>
      </c>
      <c r="B204">
        <f>SUBTOTAL(3,B200:B203)</f>
        <v>4</v>
      </c>
    </row>
    <row r="205" spans="1:2" outlineLevel="2" x14ac:dyDescent="0.15">
      <c r="B205" t="s">
        <v>6072</v>
      </c>
    </row>
    <row r="206" spans="1:2" outlineLevel="2" x14ac:dyDescent="0.15">
      <c r="B206" t="s">
        <v>6072</v>
      </c>
    </row>
    <row r="207" spans="1:2" outlineLevel="2" x14ac:dyDescent="0.15">
      <c r="B207" t="s">
        <v>6072</v>
      </c>
    </row>
    <row r="208" spans="1:2" outlineLevel="2" x14ac:dyDescent="0.15">
      <c r="B208" t="s">
        <v>6072</v>
      </c>
    </row>
    <row r="209" spans="1:2" outlineLevel="1" x14ac:dyDescent="0.15">
      <c r="A209" s="16" t="s">
        <v>6072</v>
      </c>
      <c r="B209">
        <f>SUBTOTAL(3,B205:B208)</f>
        <v>4</v>
      </c>
    </row>
    <row r="210" spans="1:2" outlineLevel="2" x14ac:dyDescent="0.15">
      <c r="B210" t="s">
        <v>6073</v>
      </c>
    </row>
    <row r="211" spans="1:2" outlineLevel="1" x14ac:dyDescent="0.15">
      <c r="A211" s="16" t="s">
        <v>6073</v>
      </c>
      <c r="B211">
        <f>SUBTOTAL(3,B210)</f>
        <v>1</v>
      </c>
    </row>
    <row r="212" spans="1:2" outlineLevel="2" x14ac:dyDescent="0.15">
      <c r="B212" t="s">
        <v>6074</v>
      </c>
    </row>
    <row r="213" spans="1:2" outlineLevel="2" x14ac:dyDescent="0.15">
      <c r="B213" t="s">
        <v>6074</v>
      </c>
    </row>
    <row r="214" spans="1:2" outlineLevel="2" x14ac:dyDescent="0.15">
      <c r="B214" t="s">
        <v>6074</v>
      </c>
    </row>
    <row r="215" spans="1:2" outlineLevel="2" x14ac:dyDescent="0.15">
      <c r="B215" t="s">
        <v>6074</v>
      </c>
    </row>
    <row r="216" spans="1:2" outlineLevel="2" x14ac:dyDescent="0.15">
      <c r="B216" t="s">
        <v>6074</v>
      </c>
    </row>
    <row r="217" spans="1:2" outlineLevel="2" x14ac:dyDescent="0.15">
      <c r="B217" t="s">
        <v>6074</v>
      </c>
    </row>
    <row r="218" spans="1:2" outlineLevel="2" x14ac:dyDescent="0.15">
      <c r="B218" t="s">
        <v>6074</v>
      </c>
    </row>
    <row r="219" spans="1:2" outlineLevel="2" x14ac:dyDescent="0.15">
      <c r="B219" t="s">
        <v>6074</v>
      </c>
    </row>
    <row r="220" spans="1:2" outlineLevel="1" x14ac:dyDescent="0.15">
      <c r="A220" s="16" t="s">
        <v>6074</v>
      </c>
      <c r="B220">
        <f>SUBTOTAL(3,B212:B219)</f>
        <v>8</v>
      </c>
    </row>
    <row r="221" spans="1:2" outlineLevel="2" x14ac:dyDescent="0.15">
      <c r="B221" t="s">
        <v>6075</v>
      </c>
    </row>
    <row r="222" spans="1:2" outlineLevel="2" x14ac:dyDescent="0.15">
      <c r="B222" t="s">
        <v>6075</v>
      </c>
    </row>
    <row r="223" spans="1:2" outlineLevel="2" x14ac:dyDescent="0.15">
      <c r="B223" t="s">
        <v>6075</v>
      </c>
    </row>
    <row r="224" spans="1:2" outlineLevel="2" x14ac:dyDescent="0.15">
      <c r="B224" t="s">
        <v>6075</v>
      </c>
    </row>
    <row r="225" spans="1:2" outlineLevel="2" x14ac:dyDescent="0.15">
      <c r="B225" t="s">
        <v>6075</v>
      </c>
    </row>
    <row r="226" spans="1:2" outlineLevel="2" x14ac:dyDescent="0.15">
      <c r="B226" t="s">
        <v>6075</v>
      </c>
    </row>
    <row r="227" spans="1:2" outlineLevel="1" x14ac:dyDescent="0.15">
      <c r="A227" s="16" t="s">
        <v>6075</v>
      </c>
      <c r="B227">
        <f>SUBTOTAL(3,B221:B226)</f>
        <v>6</v>
      </c>
    </row>
    <row r="228" spans="1:2" outlineLevel="2" x14ac:dyDescent="0.15">
      <c r="B228" t="s">
        <v>6076</v>
      </c>
    </row>
    <row r="229" spans="1:2" outlineLevel="1" x14ac:dyDescent="0.15">
      <c r="A229" s="16" t="s">
        <v>6076</v>
      </c>
      <c r="B229">
        <f>SUBTOTAL(3,B228)</f>
        <v>1</v>
      </c>
    </row>
    <row r="230" spans="1:2" outlineLevel="2" x14ac:dyDescent="0.15">
      <c r="B230" t="s">
        <v>6077</v>
      </c>
    </row>
    <row r="231" spans="1:2" outlineLevel="2" x14ac:dyDescent="0.15">
      <c r="B231" t="s">
        <v>6077</v>
      </c>
    </row>
    <row r="232" spans="1:2" outlineLevel="2" x14ac:dyDescent="0.15">
      <c r="B232" t="s">
        <v>6077</v>
      </c>
    </row>
    <row r="233" spans="1:2" outlineLevel="2" x14ac:dyDescent="0.15">
      <c r="B233" t="s">
        <v>6077</v>
      </c>
    </row>
    <row r="234" spans="1:2" outlineLevel="2" x14ac:dyDescent="0.15">
      <c r="B234" t="s">
        <v>6077</v>
      </c>
    </row>
    <row r="235" spans="1:2" outlineLevel="2" x14ac:dyDescent="0.15">
      <c r="B235" t="s">
        <v>6077</v>
      </c>
    </row>
    <row r="236" spans="1:2" outlineLevel="1" x14ac:dyDescent="0.15">
      <c r="A236" s="16" t="s">
        <v>6077</v>
      </c>
      <c r="B236">
        <f>SUBTOTAL(3,B230:B235)</f>
        <v>6</v>
      </c>
    </row>
    <row r="237" spans="1:2" outlineLevel="2" x14ac:dyDescent="0.15">
      <c r="B237" t="s">
        <v>6078</v>
      </c>
    </row>
    <row r="238" spans="1:2" outlineLevel="2" x14ac:dyDescent="0.15">
      <c r="B238" t="s">
        <v>6078</v>
      </c>
    </row>
    <row r="239" spans="1:2" outlineLevel="2" x14ac:dyDescent="0.15">
      <c r="B239" t="s">
        <v>6078</v>
      </c>
    </row>
    <row r="240" spans="1:2" outlineLevel="1" x14ac:dyDescent="0.15">
      <c r="A240" s="16" t="s">
        <v>6078</v>
      </c>
      <c r="B240">
        <f>SUBTOTAL(3,B237:B239)</f>
        <v>3</v>
      </c>
    </row>
    <row r="241" spans="1:2" outlineLevel="2" x14ac:dyDescent="0.15">
      <c r="B241" t="s">
        <v>6079</v>
      </c>
    </row>
    <row r="242" spans="1:2" outlineLevel="2" x14ac:dyDescent="0.15">
      <c r="B242" t="s">
        <v>6079</v>
      </c>
    </row>
    <row r="243" spans="1:2" outlineLevel="2" x14ac:dyDescent="0.15">
      <c r="B243" t="s">
        <v>6079</v>
      </c>
    </row>
    <row r="244" spans="1:2" outlineLevel="2" x14ac:dyDescent="0.15">
      <c r="B244" t="s">
        <v>6079</v>
      </c>
    </row>
    <row r="245" spans="1:2" outlineLevel="2" x14ac:dyDescent="0.15">
      <c r="B245" t="s">
        <v>6079</v>
      </c>
    </row>
    <row r="246" spans="1:2" outlineLevel="1" x14ac:dyDescent="0.15">
      <c r="A246" s="16" t="s">
        <v>6079</v>
      </c>
      <c r="B246">
        <f>SUBTOTAL(3,B241:B245)</f>
        <v>5</v>
      </c>
    </row>
    <row r="247" spans="1:2" outlineLevel="2" x14ac:dyDescent="0.15">
      <c r="B247" t="s">
        <v>6080</v>
      </c>
    </row>
    <row r="248" spans="1:2" outlineLevel="2" x14ac:dyDescent="0.15">
      <c r="B248" t="s">
        <v>6080</v>
      </c>
    </row>
    <row r="249" spans="1:2" outlineLevel="2" x14ac:dyDescent="0.15">
      <c r="B249" t="s">
        <v>6080</v>
      </c>
    </row>
    <row r="250" spans="1:2" outlineLevel="1" x14ac:dyDescent="0.15">
      <c r="A250" s="16" t="s">
        <v>6080</v>
      </c>
      <c r="B250">
        <f>SUBTOTAL(3,B247:B249)</f>
        <v>3</v>
      </c>
    </row>
    <row r="251" spans="1:2" outlineLevel="2" x14ac:dyDescent="0.15">
      <c r="B251" t="s">
        <v>6081</v>
      </c>
    </row>
    <row r="252" spans="1:2" outlineLevel="1" x14ac:dyDescent="0.15">
      <c r="A252" s="16" t="s">
        <v>6081</v>
      </c>
      <c r="B252">
        <f>SUBTOTAL(3,B251)</f>
        <v>1</v>
      </c>
    </row>
    <row r="253" spans="1:2" outlineLevel="2" x14ac:dyDescent="0.15">
      <c r="B253" t="s">
        <v>6082</v>
      </c>
    </row>
    <row r="254" spans="1:2" outlineLevel="2" x14ac:dyDescent="0.15">
      <c r="B254" t="s">
        <v>6082</v>
      </c>
    </row>
    <row r="255" spans="1:2" outlineLevel="2" x14ac:dyDescent="0.15">
      <c r="B255" t="s">
        <v>6082</v>
      </c>
    </row>
    <row r="256" spans="1:2" outlineLevel="1" x14ac:dyDescent="0.15">
      <c r="A256" s="16" t="s">
        <v>6082</v>
      </c>
      <c r="B256">
        <f>SUBTOTAL(3,B253:B255)</f>
        <v>3</v>
      </c>
    </row>
    <row r="257" spans="1:2" outlineLevel="2" x14ac:dyDescent="0.15">
      <c r="B257" t="s">
        <v>6083</v>
      </c>
    </row>
    <row r="258" spans="1:2" outlineLevel="2" x14ac:dyDescent="0.15">
      <c r="B258" t="s">
        <v>6083</v>
      </c>
    </row>
    <row r="259" spans="1:2" outlineLevel="1" x14ac:dyDescent="0.15">
      <c r="A259" s="16" t="s">
        <v>6083</v>
      </c>
      <c r="B259">
        <f>SUBTOTAL(3,B257:B258)</f>
        <v>2</v>
      </c>
    </row>
    <row r="260" spans="1:2" outlineLevel="2" x14ac:dyDescent="0.15">
      <c r="B260" t="s">
        <v>6084</v>
      </c>
    </row>
    <row r="261" spans="1:2" outlineLevel="1" x14ac:dyDescent="0.15">
      <c r="A261" s="16" t="s">
        <v>6084</v>
      </c>
      <c r="B261">
        <f>SUBTOTAL(3,B260)</f>
        <v>1</v>
      </c>
    </row>
    <row r="262" spans="1:2" outlineLevel="2" x14ac:dyDescent="0.15">
      <c r="B262" t="s">
        <v>6085</v>
      </c>
    </row>
    <row r="263" spans="1:2" outlineLevel="1" x14ac:dyDescent="0.15">
      <c r="A263" s="16" t="s">
        <v>6085</v>
      </c>
      <c r="B263">
        <f>SUBTOTAL(3,B262)</f>
        <v>1</v>
      </c>
    </row>
    <row r="264" spans="1:2" outlineLevel="2" x14ac:dyDescent="0.15">
      <c r="B264" t="s">
        <v>6086</v>
      </c>
    </row>
    <row r="265" spans="1:2" outlineLevel="1" x14ac:dyDescent="0.15">
      <c r="A265" s="16" t="s">
        <v>6086</v>
      </c>
      <c r="B265">
        <f>SUBTOTAL(3,B264)</f>
        <v>1</v>
      </c>
    </row>
    <row r="266" spans="1:2" outlineLevel="2" x14ac:dyDescent="0.15">
      <c r="B266" t="s">
        <v>6087</v>
      </c>
    </row>
    <row r="267" spans="1:2" outlineLevel="1" x14ac:dyDescent="0.15">
      <c r="A267" s="16" t="s">
        <v>6087</v>
      </c>
      <c r="B267">
        <f>SUBTOTAL(3,B266)</f>
        <v>1</v>
      </c>
    </row>
    <row r="268" spans="1:2" outlineLevel="2" x14ac:dyDescent="0.15">
      <c r="B268" t="s">
        <v>6088</v>
      </c>
    </row>
    <row r="269" spans="1:2" outlineLevel="1" x14ac:dyDescent="0.15">
      <c r="A269" s="16" t="s">
        <v>6088</v>
      </c>
      <c r="B269">
        <f>SUBTOTAL(3,B268)</f>
        <v>1</v>
      </c>
    </row>
    <row r="270" spans="1:2" outlineLevel="2" x14ac:dyDescent="0.15">
      <c r="B270" t="s">
        <v>6089</v>
      </c>
    </row>
    <row r="271" spans="1:2" outlineLevel="1" x14ac:dyDescent="0.15">
      <c r="A271" s="16" t="s">
        <v>6089</v>
      </c>
      <c r="B271">
        <f>SUBTOTAL(3,B270)</f>
        <v>1</v>
      </c>
    </row>
    <row r="272" spans="1:2" outlineLevel="2" x14ac:dyDescent="0.15">
      <c r="B272" t="s">
        <v>6090</v>
      </c>
    </row>
    <row r="273" spans="1:2" outlineLevel="1" x14ac:dyDescent="0.15">
      <c r="A273" s="16" t="s">
        <v>6090</v>
      </c>
      <c r="B273">
        <f>SUBTOTAL(3,B272)</f>
        <v>1</v>
      </c>
    </row>
    <row r="274" spans="1:2" outlineLevel="2" x14ac:dyDescent="0.15">
      <c r="B274" t="s">
        <v>6091</v>
      </c>
    </row>
    <row r="275" spans="1:2" outlineLevel="1" x14ac:dyDescent="0.15">
      <c r="A275" s="16" t="s">
        <v>6091</v>
      </c>
      <c r="B275">
        <f>SUBTOTAL(3,B274)</f>
        <v>1</v>
      </c>
    </row>
    <row r="276" spans="1:2" outlineLevel="2" x14ac:dyDescent="0.15">
      <c r="B276" t="s">
        <v>6092</v>
      </c>
    </row>
    <row r="277" spans="1:2" outlineLevel="1" x14ac:dyDescent="0.15">
      <c r="A277" s="16" t="s">
        <v>6092</v>
      </c>
      <c r="B277">
        <f>SUBTOTAL(3,B276)</f>
        <v>1</v>
      </c>
    </row>
    <row r="278" spans="1:2" outlineLevel="2" x14ac:dyDescent="0.15">
      <c r="B278" t="s">
        <v>6093</v>
      </c>
    </row>
    <row r="279" spans="1:2" outlineLevel="2" x14ac:dyDescent="0.15">
      <c r="B279" t="s">
        <v>6093</v>
      </c>
    </row>
    <row r="280" spans="1:2" outlineLevel="2" x14ac:dyDescent="0.15">
      <c r="B280" t="s">
        <v>6093</v>
      </c>
    </row>
    <row r="281" spans="1:2" outlineLevel="2" x14ac:dyDescent="0.15">
      <c r="B281" t="s">
        <v>6093</v>
      </c>
    </row>
    <row r="282" spans="1:2" outlineLevel="1" x14ac:dyDescent="0.15">
      <c r="A282" s="16" t="s">
        <v>6093</v>
      </c>
      <c r="B282">
        <f>SUBTOTAL(3,B278:B281)</f>
        <v>4</v>
      </c>
    </row>
    <row r="283" spans="1:2" outlineLevel="2" x14ac:dyDescent="0.15">
      <c r="B283" t="s">
        <v>5576</v>
      </c>
    </row>
    <row r="284" spans="1:2" outlineLevel="2" x14ac:dyDescent="0.15">
      <c r="B284" t="s">
        <v>5576</v>
      </c>
    </row>
    <row r="285" spans="1:2" outlineLevel="2" x14ac:dyDescent="0.15">
      <c r="B285" t="s">
        <v>5576</v>
      </c>
    </row>
    <row r="286" spans="1:2" outlineLevel="1" x14ac:dyDescent="0.15">
      <c r="A286" s="16" t="s">
        <v>5576</v>
      </c>
      <c r="B286">
        <f>SUBTOTAL(3,B283:B285)</f>
        <v>3</v>
      </c>
    </row>
    <row r="287" spans="1:2" outlineLevel="2" x14ac:dyDescent="0.15">
      <c r="B287" t="s">
        <v>6094</v>
      </c>
    </row>
    <row r="288" spans="1:2" outlineLevel="1" x14ac:dyDescent="0.15">
      <c r="A288" s="16" t="s">
        <v>6094</v>
      </c>
      <c r="B288">
        <f>SUBTOTAL(3,B287)</f>
        <v>1</v>
      </c>
    </row>
    <row r="289" spans="1:2" outlineLevel="2" x14ac:dyDescent="0.15">
      <c r="B289" t="s">
        <v>6095</v>
      </c>
    </row>
    <row r="290" spans="1:2" outlineLevel="2" x14ac:dyDescent="0.15">
      <c r="B290" t="s">
        <v>6095</v>
      </c>
    </row>
    <row r="291" spans="1:2" outlineLevel="1" x14ac:dyDescent="0.15">
      <c r="A291" s="16" t="s">
        <v>6095</v>
      </c>
      <c r="B291">
        <f>SUBTOTAL(3,B289:B290)</f>
        <v>2</v>
      </c>
    </row>
    <row r="292" spans="1:2" outlineLevel="2" x14ac:dyDescent="0.15">
      <c r="B292" t="s">
        <v>6096</v>
      </c>
    </row>
    <row r="293" spans="1:2" outlineLevel="2" x14ac:dyDescent="0.15">
      <c r="B293" t="s">
        <v>6096</v>
      </c>
    </row>
    <row r="294" spans="1:2" outlineLevel="1" x14ac:dyDescent="0.15">
      <c r="A294" s="16" t="s">
        <v>6096</v>
      </c>
      <c r="B294">
        <f>SUBTOTAL(3,B292:B293)</f>
        <v>2</v>
      </c>
    </row>
    <row r="295" spans="1:2" outlineLevel="2" x14ac:dyDescent="0.15">
      <c r="B295" t="s">
        <v>6097</v>
      </c>
    </row>
    <row r="296" spans="1:2" outlineLevel="1" x14ac:dyDescent="0.15">
      <c r="A296" s="16" t="s">
        <v>6097</v>
      </c>
      <c r="B296">
        <f>SUBTOTAL(3,B295)</f>
        <v>1</v>
      </c>
    </row>
    <row r="297" spans="1:2" outlineLevel="2" x14ac:dyDescent="0.15">
      <c r="B297" t="s">
        <v>6098</v>
      </c>
    </row>
    <row r="298" spans="1:2" outlineLevel="1" x14ac:dyDescent="0.15">
      <c r="A298" s="16" t="s">
        <v>6098</v>
      </c>
      <c r="B298">
        <f>SUBTOTAL(3,B297)</f>
        <v>1</v>
      </c>
    </row>
    <row r="299" spans="1:2" outlineLevel="2" x14ac:dyDescent="0.15">
      <c r="B299" t="s">
        <v>6099</v>
      </c>
    </row>
    <row r="300" spans="1:2" outlineLevel="2" x14ac:dyDescent="0.15">
      <c r="B300" t="s">
        <v>6099</v>
      </c>
    </row>
    <row r="301" spans="1:2" outlineLevel="1" x14ac:dyDescent="0.15">
      <c r="A301" s="16" t="s">
        <v>6099</v>
      </c>
      <c r="B301">
        <f>SUBTOTAL(3,B299:B300)</f>
        <v>2</v>
      </c>
    </row>
    <row r="302" spans="1:2" outlineLevel="2" x14ac:dyDescent="0.15">
      <c r="B302" t="s">
        <v>6100</v>
      </c>
    </row>
    <row r="303" spans="1:2" outlineLevel="1" x14ac:dyDescent="0.15">
      <c r="A303" s="16" t="s">
        <v>6100</v>
      </c>
      <c r="B303">
        <f>SUBTOTAL(3,B302)</f>
        <v>1</v>
      </c>
    </row>
    <row r="304" spans="1:2" outlineLevel="2" x14ac:dyDescent="0.15">
      <c r="B304" t="s">
        <v>6101</v>
      </c>
    </row>
    <row r="305" spans="1:2" outlineLevel="1" x14ac:dyDescent="0.15">
      <c r="A305" s="16" t="s">
        <v>6101</v>
      </c>
      <c r="B305">
        <f>SUBTOTAL(3,B304)</f>
        <v>1</v>
      </c>
    </row>
    <row r="306" spans="1:2" outlineLevel="2" x14ac:dyDescent="0.15">
      <c r="B306" t="s">
        <v>6102</v>
      </c>
    </row>
    <row r="307" spans="1:2" outlineLevel="1" x14ac:dyDescent="0.15">
      <c r="A307" s="16" t="s">
        <v>6102</v>
      </c>
      <c r="B307">
        <f>SUBTOTAL(3,B306)</f>
        <v>1</v>
      </c>
    </row>
    <row r="308" spans="1:2" outlineLevel="2" x14ac:dyDescent="0.15">
      <c r="B308" t="s">
        <v>6103</v>
      </c>
    </row>
    <row r="309" spans="1:2" outlineLevel="1" x14ac:dyDescent="0.15">
      <c r="A309" s="16" t="s">
        <v>6103</v>
      </c>
      <c r="B309">
        <f>SUBTOTAL(3,B308)</f>
        <v>1</v>
      </c>
    </row>
    <row r="310" spans="1:2" outlineLevel="2" x14ac:dyDescent="0.15">
      <c r="B310" t="s">
        <v>6104</v>
      </c>
    </row>
    <row r="311" spans="1:2" outlineLevel="2" x14ac:dyDescent="0.15">
      <c r="B311" t="s">
        <v>6104</v>
      </c>
    </row>
    <row r="312" spans="1:2" outlineLevel="1" x14ac:dyDescent="0.15">
      <c r="A312" s="16" t="s">
        <v>6104</v>
      </c>
      <c r="B312">
        <f>SUBTOTAL(3,B310:B311)</f>
        <v>2</v>
      </c>
    </row>
    <row r="313" spans="1:2" outlineLevel="2" x14ac:dyDescent="0.15">
      <c r="B313" t="s">
        <v>6105</v>
      </c>
    </row>
    <row r="314" spans="1:2" outlineLevel="2" x14ac:dyDescent="0.15">
      <c r="B314" t="s">
        <v>6105</v>
      </c>
    </row>
    <row r="315" spans="1:2" outlineLevel="2" x14ac:dyDescent="0.15">
      <c r="B315" t="s">
        <v>6105</v>
      </c>
    </row>
    <row r="316" spans="1:2" outlineLevel="2" x14ac:dyDescent="0.15">
      <c r="B316" t="s">
        <v>6105</v>
      </c>
    </row>
    <row r="317" spans="1:2" outlineLevel="2" x14ac:dyDescent="0.15">
      <c r="B317" t="s">
        <v>6105</v>
      </c>
    </row>
    <row r="318" spans="1:2" outlineLevel="2" x14ac:dyDescent="0.15">
      <c r="B318" t="s">
        <v>6105</v>
      </c>
    </row>
    <row r="319" spans="1:2" outlineLevel="2" x14ac:dyDescent="0.15">
      <c r="B319" t="s">
        <v>6105</v>
      </c>
    </row>
    <row r="320" spans="1:2" outlineLevel="2" x14ac:dyDescent="0.15">
      <c r="B320" t="s">
        <v>6105</v>
      </c>
    </row>
    <row r="321" spans="1:2" outlineLevel="1" x14ac:dyDescent="0.15">
      <c r="A321" s="16" t="s">
        <v>6105</v>
      </c>
      <c r="B321">
        <f>SUBTOTAL(3,B313:B320)</f>
        <v>8</v>
      </c>
    </row>
    <row r="322" spans="1:2" outlineLevel="2" x14ac:dyDescent="0.15">
      <c r="B322" t="s">
        <v>6106</v>
      </c>
    </row>
    <row r="323" spans="1:2" outlineLevel="1" x14ac:dyDescent="0.15">
      <c r="A323" s="16" t="s">
        <v>6106</v>
      </c>
      <c r="B323">
        <f>SUBTOTAL(3,B322)</f>
        <v>1</v>
      </c>
    </row>
    <row r="324" spans="1:2" outlineLevel="2" x14ac:dyDescent="0.15">
      <c r="B324" t="s">
        <v>6107</v>
      </c>
    </row>
    <row r="325" spans="1:2" outlineLevel="1" x14ac:dyDescent="0.15">
      <c r="A325" s="16" t="s">
        <v>6107</v>
      </c>
      <c r="B325">
        <f>SUBTOTAL(3,B324)</f>
        <v>1</v>
      </c>
    </row>
    <row r="326" spans="1:2" outlineLevel="2" x14ac:dyDescent="0.15">
      <c r="B326" t="s">
        <v>6108</v>
      </c>
    </row>
    <row r="327" spans="1:2" outlineLevel="2" x14ac:dyDescent="0.15">
      <c r="B327" t="s">
        <v>6108</v>
      </c>
    </row>
    <row r="328" spans="1:2" outlineLevel="2" x14ac:dyDescent="0.15">
      <c r="B328" t="s">
        <v>6108</v>
      </c>
    </row>
    <row r="329" spans="1:2" outlineLevel="2" x14ac:dyDescent="0.15">
      <c r="B329" t="s">
        <v>6108</v>
      </c>
    </row>
    <row r="330" spans="1:2" outlineLevel="2" x14ac:dyDescent="0.15">
      <c r="B330" t="s">
        <v>6108</v>
      </c>
    </row>
    <row r="331" spans="1:2" outlineLevel="2" x14ac:dyDescent="0.15">
      <c r="B331" t="s">
        <v>6108</v>
      </c>
    </row>
    <row r="332" spans="1:2" outlineLevel="2" x14ac:dyDescent="0.15">
      <c r="B332" t="s">
        <v>6108</v>
      </c>
    </row>
    <row r="333" spans="1:2" outlineLevel="1" x14ac:dyDescent="0.15">
      <c r="A333" s="16" t="s">
        <v>6108</v>
      </c>
      <c r="B333">
        <f>SUBTOTAL(3,B326:B332)</f>
        <v>7</v>
      </c>
    </row>
    <row r="334" spans="1:2" outlineLevel="2" x14ac:dyDescent="0.15">
      <c r="B334" t="s">
        <v>6109</v>
      </c>
    </row>
    <row r="335" spans="1:2" outlineLevel="2" x14ac:dyDescent="0.15">
      <c r="B335" t="s">
        <v>6109</v>
      </c>
    </row>
    <row r="336" spans="1:2" outlineLevel="1" x14ac:dyDescent="0.15">
      <c r="A336" s="16" t="s">
        <v>6109</v>
      </c>
      <c r="B336">
        <f>SUBTOTAL(3,B334:B335)</f>
        <v>2</v>
      </c>
    </row>
    <row r="337" spans="1:2" outlineLevel="2" x14ac:dyDescent="0.15">
      <c r="B337" t="s">
        <v>6110</v>
      </c>
    </row>
    <row r="338" spans="1:2" outlineLevel="1" x14ac:dyDescent="0.15">
      <c r="A338" s="16" t="s">
        <v>6110</v>
      </c>
      <c r="B338">
        <f>SUBTOTAL(3,B337)</f>
        <v>1</v>
      </c>
    </row>
    <row r="339" spans="1:2" outlineLevel="2" x14ac:dyDescent="0.15">
      <c r="B339" t="s">
        <v>6111</v>
      </c>
    </row>
    <row r="340" spans="1:2" outlineLevel="1" x14ac:dyDescent="0.15">
      <c r="A340" s="16" t="s">
        <v>6111</v>
      </c>
      <c r="B340">
        <f>SUBTOTAL(3,B339)</f>
        <v>1</v>
      </c>
    </row>
    <row r="341" spans="1:2" outlineLevel="2" x14ac:dyDescent="0.15">
      <c r="B341" t="s">
        <v>5609</v>
      </c>
    </row>
    <row r="342" spans="1:2" outlineLevel="2" x14ac:dyDescent="0.15">
      <c r="B342" t="s">
        <v>5609</v>
      </c>
    </row>
    <row r="343" spans="1:2" outlineLevel="1" x14ac:dyDescent="0.15">
      <c r="A343" s="16" t="s">
        <v>5609</v>
      </c>
      <c r="B343">
        <f>SUBTOTAL(3,B341:B342)</f>
        <v>2</v>
      </c>
    </row>
    <row r="344" spans="1:2" outlineLevel="2" x14ac:dyDescent="0.15">
      <c r="B344" t="s">
        <v>6112</v>
      </c>
    </row>
    <row r="345" spans="1:2" outlineLevel="1" x14ac:dyDescent="0.15">
      <c r="A345" s="16" t="s">
        <v>6112</v>
      </c>
      <c r="B345">
        <f>SUBTOTAL(3,B344)</f>
        <v>1</v>
      </c>
    </row>
    <row r="346" spans="1:2" outlineLevel="2" x14ac:dyDescent="0.15">
      <c r="B346" t="s">
        <v>6113</v>
      </c>
    </row>
    <row r="347" spans="1:2" outlineLevel="1" x14ac:dyDescent="0.15">
      <c r="A347" s="16" t="s">
        <v>6113</v>
      </c>
      <c r="B347">
        <f>SUBTOTAL(3,B346)</f>
        <v>1</v>
      </c>
    </row>
    <row r="348" spans="1:2" outlineLevel="2" x14ac:dyDescent="0.15">
      <c r="B348" t="s">
        <v>6114</v>
      </c>
    </row>
    <row r="349" spans="1:2" outlineLevel="1" x14ac:dyDescent="0.15">
      <c r="A349" s="16" t="s">
        <v>6114</v>
      </c>
      <c r="B349">
        <f>SUBTOTAL(3,B348)</f>
        <v>1</v>
      </c>
    </row>
    <row r="350" spans="1:2" outlineLevel="2" x14ac:dyDescent="0.15">
      <c r="B350" t="s">
        <v>6115</v>
      </c>
    </row>
    <row r="351" spans="1:2" outlineLevel="1" x14ac:dyDescent="0.15">
      <c r="A351" s="16" t="s">
        <v>6115</v>
      </c>
      <c r="B351">
        <f>SUBTOTAL(3,B350)</f>
        <v>1</v>
      </c>
    </row>
    <row r="352" spans="1:2" outlineLevel="2" x14ac:dyDescent="0.15">
      <c r="B352" t="s">
        <v>6116</v>
      </c>
    </row>
    <row r="353" spans="1:2" outlineLevel="1" x14ac:dyDescent="0.15">
      <c r="A353" s="16" t="s">
        <v>6116</v>
      </c>
      <c r="B353">
        <f>SUBTOTAL(3,B352)</f>
        <v>1</v>
      </c>
    </row>
    <row r="354" spans="1:2" outlineLevel="2" x14ac:dyDescent="0.15">
      <c r="B354" t="s">
        <v>6117</v>
      </c>
    </row>
    <row r="355" spans="1:2" outlineLevel="1" x14ac:dyDescent="0.15">
      <c r="A355" s="16" t="s">
        <v>6117</v>
      </c>
      <c r="B355">
        <f>SUBTOTAL(3,B354)</f>
        <v>1</v>
      </c>
    </row>
    <row r="356" spans="1:2" outlineLevel="2" x14ac:dyDescent="0.15">
      <c r="B356" t="s">
        <v>6118</v>
      </c>
    </row>
    <row r="357" spans="1:2" outlineLevel="1" x14ac:dyDescent="0.15">
      <c r="A357" s="16" t="s">
        <v>6118</v>
      </c>
      <c r="B357">
        <f>SUBTOTAL(3,B356)</f>
        <v>1</v>
      </c>
    </row>
    <row r="358" spans="1:2" outlineLevel="2" x14ac:dyDescent="0.15">
      <c r="B358" t="s">
        <v>6119</v>
      </c>
    </row>
    <row r="359" spans="1:2" outlineLevel="2" x14ac:dyDescent="0.15">
      <c r="B359" t="s">
        <v>6119</v>
      </c>
    </row>
    <row r="360" spans="1:2" outlineLevel="2" x14ac:dyDescent="0.15">
      <c r="B360" t="s">
        <v>6119</v>
      </c>
    </row>
    <row r="361" spans="1:2" outlineLevel="2" x14ac:dyDescent="0.15">
      <c r="B361" t="s">
        <v>6119</v>
      </c>
    </row>
    <row r="362" spans="1:2" outlineLevel="2" x14ac:dyDescent="0.15">
      <c r="B362" t="s">
        <v>6119</v>
      </c>
    </row>
    <row r="363" spans="1:2" outlineLevel="2" x14ac:dyDescent="0.15">
      <c r="B363" t="s">
        <v>6119</v>
      </c>
    </row>
    <row r="364" spans="1:2" outlineLevel="2" x14ac:dyDescent="0.15">
      <c r="B364" t="s">
        <v>6119</v>
      </c>
    </row>
    <row r="365" spans="1:2" outlineLevel="2" x14ac:dyDescent="0.15">
      <c r="B365" t="s">
        <v>6119</v>
      </c>
    </row>
    <row r="366" spans="1:2" outlineLevel="1" x14ac:dyDescent="0.15">
      <c r="A366" s="16" t="s">
        <v>6119</v>
      </c>
      <c r="B366">
        <f>SUBTOTAL(3,B358:B365)</f>
        <v>8</v>
      </c>
    </row>
    <row r="367" spans="1:2" outlineLevel="2" x14ac:dyDescent="0.15">
      <c r="B367" t="s">
        <v>6120</v>
      </c>
    </row>
    <row r="368" spans="1:2" outlineLevel="2" x14ac:dyDescent="0.15">
      <c r="B368" t="s">
        <v>6120</v>
      </c>
    </row>
    <row r="369" spans="1:2" outlineLevel="1" x14ac:dyDescent="0.15">
      <c r="A369" s="16" t="s">
        <v>6120</v>
      </c>
      <c r="B369">
        <f>SUBTOTAL(3,B367:B368)</f>
        <v>2</v>
      </c>
    </row>
    <row r="370" spans="1:2" outlineLevel="2" x14ac:dyDescent="0.15">
      <c r="B370" t="s">
        <v>6121</v>
      </c>
    </row>
    <row r="371" spans="1:2" outlineLevel="2" x14ac:dyDescent="0.15">
      <c r="B371" t="s">
        <v>6121</v>
      </c>
    </row>
    <row r="372" spans="1:2" outlineLevel="2" x14ac:dyDescent="0.15">
      <c r="B372" t="s">
        <v>6121</v>
      </c>
    </row>
    <row r="373" spans="1:2" outlineLevel="2" x14ac:dyDescent="0.15">
      <c r="B373" t="s">
        <v>6121</v>
      </c>
    </row>
    <row r="374" spans="1:2" outlineLevel="2" x14ac:dyDescent="0.15">
      <c r="B374" t="s">
        <v>6121</v>
      </c>
    </row>
    <row r="375" spans="1:2" outlineLevel="2" x14ac:dyDescent="0.15">
      <c r="B375" t="s">
        <v>6121</v>
      </c>
    </row>
    <row r="376" spans="1:2" outlineLevel="2" x14ac:dyDescent="0.15">
      <c r="B376" t="s">
        <v>6121</v>
      </c>
    </row>
    <row r="377" spans="1:2" outlineLevel="2" x14ac:dyDescent="0.15">
      <c r="B377" t="s">
        <v>6121</v>
      </c>
    </row>
    <row r="378" spans="1:2" outlineLevel="2" x14ac:dyDescent="0.15">
      <c r="B378" t="s">
        <v>6121</v>
      </c>
    </row>
    <row r="379" spans="1:2" outlineLevel="2" x14ac:dyDescent="0.15">
      <c r="B379" t="s">
        <v>6121</v>
      </c>
    </row>
    <row r="380" spans="1:2" outlineLevel="2" x14ac:dyDescent="0.15">
      <c r="B380" t="s">
        <v>6121</v>
      </c>
    </row>
    <row r="381" spans="1:2" outlineLevel="1" x14ac:dyDescent="0.15">
      <c r="A381" s="16" t="s">
        <v>6121</v>
      </c>
      <c r="B381">
        <f>SUBTOTAL(3,B370:B380)</f>
        <v>11</v>
      </c>
    </row>
    <row r="382" spans="1:2" outlineLevel="2" x14ac:dyDescent="0.15">
      <c r="B382" t="s">
        <v>6122</v>
      </c>
    </row>
    <row r="383" spans="1:2" outlineLevel="2" x14ac:dyDescent="0.15">
      <c r="B383" t="s">
        <v>6122</v>
      </c>
    </row>
    <row r="384" spans="1:2" outlineLevel="2" x14ac:dyDescent="0.15">
      <c r="B384" t="s">
        <v>6122</v>
      </c>
    </row>
    <row r="385" spans="1:2" outlineLevel="1" x14ac:dyDescent="0.15">
      <c r="A385" s="16" t="s">
        <v>6122</v>
      </c>
      <c r="B385">
        <f>SUBTOTAL(3,B382:B384)</f>
        <v>3</v>
      </c>
    </row>
    <row r="386" spans="1:2" outlineLevel="2" x14ac:dyDescent="0.15">
      <c r="B386" t="s">
        <v>6123</v>
      </c>
    </row>
    <row r="387" spans="1:2" outlineLevel="2" x14ac:dyDescent="0.15">
      <c r="B387" t="s">
        <v>6123</v>
      </c>
    </row>
    <row r="388" spans="1:2" outlineLevel="1" x14ac:dyDescent="0.15">
      <c r="A388" s="16" t="s">
        <v>6123</v>
      </c>
      <c r="B388">
        <f>SUBTOTAL(3,B386:B387)</f>
        <v>2</v>
      </c>
    </row>
    <row r="389" spans="1:2" outlineLevel="2" x14ac:dyDescent="0.15">
      <c r="B389" t="s">
        <v>6124</v>
      </c>
    </row>
    <row r="390" spans="1:2" outlineLevel="1" x14ac:dyDescent="0.15">
      <c r="A390" s="16" t="s">
        <v>6124</v>
      </c>
      <c r="B390">
        <f>SUBTOTAL(3,B389)</f>
        <v>1</v>
      </c>
    </row>
    <row r="391" spans="1:2" outlineLevel="2" x14ac:dyDescent="0.15">
      <c r="B391" t="s">
        <v>6125</v>
      </c>
    </row>
    <row r="392" spans="1:2" outlineLevel="1" x14ac:dyDescent="0.15">
      <c r="A392" s="16" t="s">
        <v>6125</v>
      </c>
      <c r="B392">
        <f>SUBTOTAL(3,B391)</f>
        <v>1</v>
      </c>
    </row>
    <row r="393" spans="1:2" outlineLevel="2" x14ac:dyDescent="0.15">
      <c r="B393" t="s">
        <v>6126</v>
      </c>
    </row>
    <row r="394" spans="1:2" outlineLevel="2" x14ac:dyDescent="0.15">
      <c r="B394" t="s">
        <v>6126</v>
      </c>
    </row>
    <row r="395" spans="1:2" outlineLevel="2" x14ac:dyDescent="0.15">
      <c r="B395" t="s">
        <v>6126</v>
      </c>
    </row>
    <row r="396" spans="1:2" outlineLevel="2" x14ac:dyDescent="0.15">
      <c r="B396" t="s">
        <v>6126</v>
      </c>
    </row>
    <row r="397" spans="1:2" outlineLevel="2" x14ac:dyDescent="0.15">
      <c r="B397" t="s">
        <v>6126</v>
      </c>
    </row>
    <row r="398" spans="1:2" outlineLevel="1" x14ac:dyDescent="0.15">
      <c r="A398" s="16" t="s">
        <v>6126</v>
      </c>
      <c r="B398">
        <f>SUBTOTAL(3,B393:B397)</f>
        <v>5</v>
      </c>
    </row>
    <row r="399" spans="1:2" outlineLevel="2" x14ac:dyDescent="0.15">
      <c r="B399" t="s">
        <v>6127</v>
      </c>
    </row>
    <row r="400" spans="1:2" outlineLevel="1" x14ac:dyDescent="0.15">
      <c r="A400" s="16" t="s">
        <v>6127</v>
      </c>
      <c r="B400">
        <f>SUBTOTAL(3,B399)</f>
        <v>1</v>
      </c>
    </row>
    <row r="401" spans="1:2" outlineLevel="2" x14ac:dyDescent="0.15">
      <c r="B401" t="s">
        <v>6128</v>
      </c>
    </row>
    <row r="402" spans="1:2" outlineLevel="1" x14ac:dyDescent="0.15">
      <c r="A402" s="16" t="s">
        <v>6128</v>
      </c>
      <c r="B402">
        <f>SUBTOTAL(3,B401)</f>
        <v>1</v>
      </c>
    </row>
    <row r="403" spans="1:2" outlineLevel="2" x14ac:dyDescent="0.15">
      <c r="B403" t="s">
        <v>6129</v>
      </c>
    </row>
    <row r="404" spans="1:2" outlineLevel="1" x14ac:dyDescent="0.15">
      <c r="A404" s="16" t="s">
        <v>6129</v>
      </c>
      <c r="B404">
        <f>SUBTOTAL(3,B403)</f>
        <v>1</v>
      </c>
    </row>
    <row r="405" spans="1:2" outlineLevel="2" x14ac:dyDescent="0.15">
      <c r="B405" t="s">
        <v>6130</v>
      </c>
    </row>
    <row r="406" spans="1:2" outlineLevel="2" x14ac:dyDescent="0.15">
      <c r="B406" t="s">
        <v>6130</v>
      </c>
    </row>
    <row r="407" spans="1:2" outlineLevel="1" x14ac:dyDescent="0.15">
      <c r="A407" s="16" t="s">
        <v>6130</v>
      </c>
      <c r="B407">
        <f>SUBTOTAL(3,B405:B406)</f>
        <v>2</v>
      </c>
    </row>
    <row r="408" spans="1:2" outlineLevel="2" x14ac:dyDescent="0.15">
      <c r="B408" t="s">
        <v>6131</v>
      </c>
    </row>
    <row r="409" spans="1:2" outlineLevel="1" x14ac:dyDescent="0.15">
      <c r="A409" s="16" t="s">
        <v>6131</v>
      </c>
      <c r="B409">
        <f>SUBTOTAL(3,B408)</f>
        <v>1</v>
      </c>
    </row>
    <row r="410" spans="1:2" outlineLevel="2" x14ac:dyDescent="0.15">
      <c r="B410" t="s">
        <v>6132</v>
      </c>
    </row>
    <row r="411" spans="1:2" outlineLevel="1" x14ac:dyDescent="0.15">
      <c r="A411" s="16" t="s">
        <v>6132</v>
      </c>
      <c r="B411">
        <f>SUBTOTAL(3,B410)</f>
        <v>1</v>
      </c>
    </row>
    <row r="412" spans="1:2" outlineLevel="2" x14ac:dyDescent="0.15">
      <c r="B412" t="s">
        <v>6133</v>
      </c>
    </row>
    <row r="413" spans="1:2" outlineLevel="2" x14ac:dyDescent="0.15">
      <c r="B413" t="s">
        <v>6133</v>
      </c>
    </row>
    <row r="414" spans="1:2" outlineLevel="1" x14ac:dyDescent="0.15">
      <c r="A414" s="16" t="s">
        <v>6133</v>
      </c>
      <c r="B414">
        <f>SUBTOTAL(3,B412:B413)</f>
        <v>2</v>
      </c>
    </row>
    <row r="415" spans="1:2" outlineLevel="2" x14ac:dyDescent="0.15">
      <c r="B415" t="s">
        <v>6134</v>
      </c>
    </row>
    <row r="416" spans="1:2" outlineLevel="2" x14ac:dyDescent="0.15">
      <c r="B416" t="s">
        <v>6134</v>
      </c>
    </row>
    <row r="417" spans="1:2" outlineLevel="1" x14ac:dyDescent="0.15">
      <c r="A417" s="16" t="s">
        <v>6134</v>
      </c>
      <c r="B417">
        <f>SUBTOTAL(3,B415:B416)</f>
        <v>2</v>
      </c>
    </row>
    <row r="418" spans="1:2" outlineLevel="2" x14ac:dyDescent="0.15">
      <c r="B418" t="s">
        <v>6135</v>
      </c>
    </row>
    <row r="419" spans="1:2" outlineLevel="1" x14ac:dyDescent="0.15">
      <c r="A419" s="16" t="s">
        <v>6135</v>
      </c>
      <c r="B419">
        <f>SUBTOTAL(3,B418)</f>
        <v>1</v>
      </c>
    </row>
    <row r="420" spans="1:2" outlineLevel="2" x14ac:dyDescent="0.15">
      <c r="B420" t="s">
        <v>6136</v>
      </c>
    </row>
    <row r="421" spans="1:2" outlineLevel="1" x14ac:dyDescent="0.15">
      <c r="A421" s="16" t="s">
        <v>6136</v>
      </c>
      <c r="B421">
        <f>SUBTOTAL(3,B420)</f>
        <v>1</v>
      </c>
    </row>
    <row r="422" spans="1:2" outlineLevel="2" x14ac:dyDescent="0.15">
      <c r="B422" t="s">
        <v>6137</v>
      </c>
    </row>
    <row r="423" spans="1:2" outlineLevel="2" x14ac:dyDescent="0.15">
      <c r="B423" t="s">
        <v>6137</v>
      </c>
    </row>
    <row r="424" spans="1:2" outlineLevel="1" x14ac:dyDescent="0.15">
      <c r="A424" s="16" t="s">
        <v>6137</v>
      </c>
      <c r="B424">
        <f>SUBTOTAL(3,B422:B423)</f>
        <v>2</v>
      </c>
    </row>
    <row r="425" spans="1:2" outlineLevel="2" x14ac:dyDescent="0.15">
      <c r="B425" t="s">
        <v>6138</v>
      </c>
    </row>
    <row r="426" spans="1:2" outlineLevel="1" x14ac:dyDescent="0.15">
      <c r="A426" s="16" t="s">
        <v>6138</v>
      </c>
      <c r="B426">
        <f>SUBTOTAL(3,B425)</f>
        <v>1</v>
      </c>
    </row>
    <row r="427" spans="1:2" outlineLevel="2" x14ac:dyDescent="0.15">
      <c r="B427" t="s">
        <v>6139</v>
      </c>
    </row>
    <row r="428" spans="1:2" outlineLevel="1" x14ac:dyDescent="0.15">
      <c r="A428" s="16" t="s">
        <v>6139</v>
      </c>
      <c r="B428">
        <f>SUBTOTAL(3,B427)</f>
        <v>1</v>
      </c>
    </row>
    <row r="429" spans="1:2" outlineLevel="2" x14ac:dyDescent="0.15">
      <c r="B429" t="s">
        <v>6140</v>
      </c>
    </row>
    <row r="430" spans="1:2" outlineLevel="2" x14ac:dyDescent="0.15">
      <c r="B430" t="s">
        <v>6140</v>
      </c>
    </row>
    <row r="431" spans="1:2" outlineLevel="2" x14ac:dyDescent="0.15">
      <c r="B431" t="s">
        <v>6140</v>
      </c>
    </row>
    <row r="432" spans="1:2" outlineLevel="2" x14ac:dyDescent="0.15">
      <c r="B432" t="s">
        <v>6140</v>
      </c>
    </row>
    <row r="433" spans="2:2" outlineLevel="2" x14ac:dyDescent="0.15">
      <c r="B433" t="s">
        <v>6140</v>
      </c>
    </row>
    <row r="434" spans="2:2" outlineLevel="2" x14ac:dyDescent="0.15">
      <c r="B434" t="s">
        <v>6140</v>
      </c>
    </row>
    <row r="435" spans="2:2" outlineLevel="2" x14ac:dyDescent="0.15">
      <c r="B435" t="s">
        <v>6140</v>
      </c>
    </row>
    <row r="436" spans="2:2" outlineLevel="2" x14ac:dyDescent="0.15">
      <c r="B436" t="s">
        <v>6140</v>
      </c>
    </row>
    <row r="437" spans="2:2" outlineLevel="2" x14ac:dyDescent="0.15">
      <c r="B437" t="s">
        <v>6140</v>
      </c>
    </row>
    <row r="438" spans="2:2" outlineLevel="2" x14ac:dyDescent="0.15">
      <c r="B438" t="s">
        <v>6140</v>
      </c>
    </row>
    <row r="439" spans="2:2" outlineLevel="2" x14ac:dyDescent="0.15">
      <c r="B439" t="s">
        <v>6140</v>
      </c>
    </row>
    <row r="440" spans="2:2" outlineLevel="2" x14ac:dyDescent="0.15">
      <c r="B440" t="s">
        <v>6140</v>
      </c>
    </row>
    <row r="441" spans="2:2" outlineLevel="2" x14ac:dyDescent="0.15">
      <c r="B441" t="s">
        <v>6140</v>
      </c>
    </row>
    <row r="442" spans="2:2" outlineLevel="2" x14ac:dyDescent="0.15">
      <c r="B442" t="s">
        <v>6140</v>
      </c>
    </row>
    <row r="443" spans="2:2" outlineLevel="2" x14ac:dyDescent="0.15">
      <c r="B443" t="s">
        <v>6140</v>
      </c>
    </row>
    <row r="444" spans="2:2" outlineLevel="2" x14ac:dyDescent="0.15">
      <c r="B444" t="s">
        <v>6140</v>
      </c>
    </row>
    <row r="445" spans="2:2" outlineLevel="2" x14ac:dyDescent="0.15">
      <c r="B445" t="s">
        <v>6140</v>
      </c>
    </row>
    <row r="446" spans="2:2" outlineLevel="2" x14ac:dyDescent="0.15">
      <c r="B446" t="s">
        <v>6140</v>
      </c>
    </row>
    <row r="447" spans="2:2" outlineLevel="2" x14ac:dyDescent="0.15">
      <c r="B447" t="s">
        <v>6140</v>
      </c>
    </row>
    <row r="448" spans="2:2" outlineLevel="2" x14ac:dyDescent="0.15">
      <c r="B448" t="s">
        <v>6140</v>
      </c>
    </row>
    <row r="449" spans="1:2" outlineLevel="2" x14ac:dyDescent="0.15">
      <c r="B449" t="s">
        <v>6140</v>
      </c>
    </row>
    <row r="450" spans="1:2" outlineLevel="2" x14ac:dyDescent="0.15">
      <c r="B450" t="s">
        <v>6140</v>
      </c>
    </row>
    <row r="451" spans="1:2" outlineLevel="2" x14ac:dyDescent="0.15">
      <c r="B451" t="s">
        <v>6140</v>
      </c>
    </row>
    <row r="452" spans="1:2" outlineLevel="2" x14ac:dyDescent="0.15">
      <c r="B452" t="s">
        <v>6140</v>
      </c>
    </row>
    <row r="453" spans="1:2" outlineLevel="2" x14ac:dyDescent="0.15">
      <c r="B453" t="s">
        <v>6140</v>
      </c>
    </row>
    <row r="454" spans="1:2" outlineLevel="2" x14ac:dyDescent="0.15">
      <c r="B454" t="s">
        <v>6140</v>
      </c>
    </row>
    <row r="455" spans="1:2" outlineLevel="2" x14ac:dyDescent="0.15">
      <c r="B455" t="s">
        <v>6140</v>
      </c>
    </row>
    <row r="456" spans="1:2" outlineLevel="1" x14ac:dyDescent="0.15">
      <c r="A456" s="16" t="s">
        <v>6140</v>
      </c>
      <c r="B456">
        <f>SUBTOTAL(3,B429:B455)</f>
        <v>27</v>
      </c>
    </row>
    <row r="457" spans="1:2" outlineLevel="2" x14ac:dyDescent="0.15">
      <c r="B457" t="s">
        <v>6141</v>
      </c>
    </row>
    <row r="458" spans="1:2" outlineLevel="2" x14ac:dyDescent="0.15">
      <c r="B458" t="s">
        <v>6141</v>
      </c>
    </row>
    <row r="459" spans="1:2" outlineLevel="2" x14ac:dyDescent="0.15">
      <c r="B459" t="s">
        <v>6141</v>
      </c>
    </row>
    <row r="460" spans="1:2" outlineLevel="2" x14ac:dyDescent="0.15">
      <c r="B460" t="s">
        <v>6141</v>
      </c>
    </row>
    <row r="461" spans="1:2" outlineLevel="2" x14ac:dyDescent="0.15">
      <c r="B461" t="s">
        <v>6141</v>
      </c>
    </row>
    <row r="462" spans="1:2" outlineLevel="2" x14ac:dyDescent="0.15">
      <c r="B462" t="s">
        <v>6141</v>
      </c>
    </row>
    <row r="463" spans="1:2" outlineLevel="2" x14ac:dyDescent="0.15">
      <c r="B463" t="s">
        <v>6141</v>
      </c>
    </row>
    <row r="464" spans="1:2" outlineLevel="2" x14ac:dyDescent="0.15">
      <c r="B464" t="s">
        <v>6141</v>
      </c>
    </row>
    <row r="465" spans="1:2" outlineLevel="2" x14ac:dyDescent="0.15">
      <c r="B465" t="s">
        <v>6141</v>
      </c>
    </row>
    <row r="466" spans="1:2" outlineLevel="1" x14ac:dyDescent="0.15">
      <c r="A466" s="16" t="s">
        <v>6141</v>
      </c>
      <c r="B466">
        <f>SUBTOTAL(3,B457:B465)</f>
        <v>9</v>
      </c>
    </row>
    <row r="467" spans="1:2" outlineLevel="2" x14ac:dyDescent="0.15">
      <c r="B467" t="s">
        <v>6142</v>
      </c>
    </row>
    <row r="468" spans="1:2" outlineLevel="2" x14ac:dyDescent="0.15">
      <c r="B468" t="s">
        <v>6142</v>
      </c>
    </row>
    <row r="469" spans="1:2" outlineLevel="2" x14ac:dyDescent="0.15">
      <c r="B469" t="s">
        <v>6142</v>
      </c>
    </row>
    <row r="470" spans="1:2" outlineLevel="2" x14ac:dyDescent="0.15">
      <c r="B470" t="s">
        <v>6142</v>
      </c>
    </row>
    <row r="471" spans="1:2" outlineLevel="2" x14ac:dyDescent="0.15">
      <c r="B471" t="s">
        <v>6142</v>
      </c>
    </row>
    <row r="472" spans="1:2" outlineLevel="2" x14ac:dyDescent="0.15">
      <c r="B472" t="s">
        <v>6142</v>
      </c>
    </row>
    <row r="473" spans="1:2" outlineLevel="2" x14ac:dyDescent="0.15">
      <c r="B473" t="s">
        <v>6142</v>
      </c>
    </row>
    <row r="474" spans="1:2" outlineLevel="2" x14ac:dyDescent="0.15">
      <c r="B474" t="s">
        <v>6142</v>
      </c>
    </row>
    <row r="475" spans="1:2" outlineLevel="2" x14ac:dyDescent="0.15">
      <c r="B475" t="s">
        <v>6142</v>
      </c>
    </row>
    <row r="476" spans="1:2" outlineLevel="2" x14ac:dyDescent="0.15">
      <c r="B476" t="s">
        <v>6142</v>
      </c>
    </row>
    <row r="477" spans="1:2" outlineLevel="2" x14ac:dyDescent="0.15">
      <c r="B477" t="s">
        <v>6142</v>
      </c>
    </row>
    <row r="478" spans="1:2" outlineLevel="2" x14ac:dyDescent="0.15">
      <c r="B478" t="s">
        <v>6142</v>
      </c>
    </row>
    <row r="479" spans="1:2" outlineLevel="2" x14ac:dyDescent="0.15">
      <c r="B479" t="s">
        <v>6142</v>
      </c>
    </row>
    <row r="480" spans="1:2" outlineLevel="2" x14ac:dyDescent="0.15">
      <c r="B480" t="s">
        <v>6142</v>
      </c>
    </row>
    <row r="481" spans="2:2" outlineLevel="2" x14ac:dyDescent="0.15">
      <c r="B481" t="s">
        <v>6142</v>
      </c>
    </row>
    <row r="482" spans="2:2" outlineLevel="2" x14ac:dyDescent="0.15">
      <c r="B482" t="s">
        <v>6142</v>
      </c>
    </row>
    <row r="483" spans="2:2" outlineLevel="2" x14ac:dyDescent="0.15">
      <c r="B483" t="s">
        <v>6142</v>
      </c>
    </row>
    <row r="484" spans="2:2" outlineLevel="2" x14ac:dyDescent="0.15">
      <c r="B484" t="s">
        <v>6142</v>
      </c>
    </row>
    <row r="485" spans="2:2" outlineLevel="2" x14ac:dyDescent="0.15">
      <c r="B485" t="s">
        <v>6142</v>
      </c>
    </row>
    <row r="486" spans="2:2" outlineLevel="2" x14ac:dyDescent="0.15">
      <c r="B486" t="s">
        <v>6142</v>
      </c>
    </row>
    <row r="487" spans="2:2" outlineLevel="2" x14ac:dyDescent="0.15">
      <c r="B487" t="s">
        <v>6142</v>
      </c>
    </row>
    <row r="488" spans="2:2" outlineLevel="2" x14ac:dyDescent="0.15">
      <c r="B488" t="s">
        <v>6142</v>
      </c>
    </row>
    <row r="489" spans="2:2" outlineLevel="2" x14ac:dyDescent="0.15">
      <c r="B489" t="s">
        <v>6142</v>
      </c>
    </row>
    <row r="490" spans="2:2" outlineLevel="2" x14ac:dyDescent="0.15">
      <c r="B490" t="s">
        <v>6142</v>
      </c>
    </row>
    <row r="491" spans="2:2" outlineLevel="2" x14ac:dyDescent="0.15">
      <c r="B491" t="s">
        <v>6142</v>
      </c>
    </row>
    <row r="492" spans="2:2" outlineLevel="2" x14ac:dyDescent="0.15">
      <c r="B492" t="s">
        <v>6142</v>
      </c>
    </row>
    <row r="493" spans="2:2" outlineLevel="2" x14ac:dyDescent="0.15">
      <c r="B493" t="s">
        <v>6142</v>
      </c>
    </row>
    <row r="494" spans="2:2" outlineLevel="2" x14ac:dyDescent="0.15">
      <c r="B494" t="s">
        <v>6142</v>
      </c>
    </row>
    <row r="495" spans="2:2" outlineLevel="2" x14ac:dyDescent="0.15">
      <c r="B495" t="s">
        <v>6142</v>
      </c>
    </row>
    <row r="496" spans="2:2" outlineLevel="2" x14ac:dyDescent="0.15">
      <c r="B496" t="s">
        <v>6142</v>
      </c>
    </row>
    <row r="497" spans="1:2" outlineLevel="2" x14ac:dyDescent="0.15">
      <c r="B497" t="s">
        <v>6142</v>
      </c>
    </row>
    <row r="498" spans="1:2" outlineLevel="2" x14ac:dyDescent="0.15">
      <c r="B498" t="s">
        <v>6142</v>
      </c>
    </row>
    <row r="499" spans="1:2" outlineLevel="2" x14ac:dyDescent="0.15">
      <c r="B499" t="s">
        <v>6142</v>
      </c>
    </row>
    <row r="500" spans="1:2" outlineLevel="2" x14ac:dyDescent="0.15">
      <c r="B500" t="s">
        <v>6142</v>
      </c>
    </row>
    <row r="501" spans="1:2" outlineLevel="2" x14ac:dyDescent="0.15">
      <c r="B501" t="s">
        <v>6142</v>
      </c>
    </row>
    <row r="502" spans="1:2" outlineLevel="2" x14ac:dyDescent="0.15">
      <c r="B502" t="s">
        <v>6142</v>
      </c>
    </row>
    <row r="503" spans="1:2" outlineLevel="2" x14ac:dyDescent="0.15">
      <c r="B503" t="s">
        <v>6142</v>
      </c>
    </row>
    <row r="504" spans="1:2" outlineLevel="2" x14ac:dyDescent="0.15">
      <c r="B504" t="s">
        <v>6142</v>
      </c>
    </row>
    <row r="505" spans="1:2" outlineLevel="2" x14ac:dyDescent="0.15">
      <c r="B505" t="s">
        <v>6142</v>
      </c>
    </row>
    <row r="506" spans="1:2" outlineLevel="1" x14ac:dyDescent="0.15">
      <c r="A506" s="16" t="s">
        <v>6142</v>
      </c>
      <c r="B506">
        <f>SUBTOTAL(3,B467:B505)</f>
        <v>39</v>
      </c>
    </row>
    <row r="507" spans="1:2" outlineLevel="2" x14ac:dyDescent="0.15">
      <c r="B507" t="s">
        <v>6143</v>
      </c>
    </row>
    <row r="508" spans="1:2" outlineLevel="2" x14ac:dyDescent="0.15">
      <c r="B508" t="s">
        <v>6143</v>
      </c>
    </row>
    <row r="509" spans="1:2" outlineLevel="2" x14ac:dyDescent="0.15">
      <c r="B509" t="s">
        <v>6143</v>
      </c>
    </row>
    <row r="510" spans="1:2" outlineLevel="2" x14ac:dyDescent="0.15">
      <c r="B510" t="s">
        <v>6143</v>
      </c>
    </row>
    <row r="511" spans="1:2" outlineLevel="2" x14ac:dyDescent="0.15">
      <c r="B511" t="s">
        <v>6143</v>
      </c>
    </row>
    <row r="512" spans="1:2" outlineLevel="2" x14ac:dyDescent="0.15">
      <c r="B512" t="s">
        <v>6143</v>
      </c>
    </row>
    <row r="513" spans="2:2" outlineLevel="2" x14ac:dyDescent="0.15">
      <c r="B513" t="s">
        <v>6143</v>
      </c>
    </row>
    <row r="514" spans="2:2" outlineLevel="2" x14ac:dyDescent="0.15">
      <c r="B514" t="s">
        <v>6143</v>
      </c>
    </row>
    <row r="515" spans="2:2" outlineLevel="2" x14ac:dyDescent="0.15">
      <c r="B515" t="s">
        <v>6143</v>
      </c>
    </row>
    <row r="516" spans="2:2" outlineLevel="2" x14ac:dyDescent="0.15">
      <c r="B516" t="s">
        <v>6143</v>
      </c>
    </row>
    <row r="517" spans="2:2" outlineLevel="2" x14ac:dyDescent="0.15">
      <c r="B517" t="s">
        <v>6143</v>
      </c>
    </row>
    <row r="518" spans="2:2" outlineLevel="2" x14ac:dyDescent="0.15">
      <c r="B518" t="s">
        <v>6143</v>
      </c>
    </row>
    <row r="519" spans="2:2" outlineLevel="2" x14ac:dyDescent="0.15">
      <c r="B519" t="s">
        <v>6143</v>
      </c>
    </row>
    <row r="520" spans="2:2" outlineLevel="2" x14ac:dyDescent="0.15">
      <c r="B520" t="s">
        <v>6143</v>
      </c>
    </row>
    <row r="521" spans="2:2" outlineLevel="2" x14ac:dyDescent="0.15">
      <c r="B521" t="s">
        <v>6143</v>
      </c>
    </row>
    <row r="522" spans="2:2" outlineLevel="2" x14ac:dyDescent="0.15">
      <c r="B522" t="s">
        <v>6143</v>
      </c>
    </row>
    <row r="523" spans="2:2" outlineLevel="2" x14ac:dyDescent="0.15">
      <c r="B523" t="s">
        <v>6143</v>
      </c>
    </row>
    <row r="524" spans="2:2" outlineLevel="2" x14ac:dyDescent="0.15">
      <c r="B524" t="s">
        <v>6143</v>
      </c>
    </row>
    <row r="525" spans="2:2" outlineLevel="2" x14ac:dyDescent="0.15">
      <c r="B525" t="s">
        <v>6143</v>
      </c>
    </row>
    <row r="526" spans="2:2" outlineLevel="2" x14ac:dyDescent="0.15">
      <c r="B526" t="s">
        <v>6143</v>
      </c>
    </row>
    <row r="527" spans="2:2" outlineLevel="2" x14ac:dyDescent="0.15">
      <c r="B527" t="s">
        <v>6143</v>
      </c>
    </row>
    <row r="528" spans="2:2" outlineLevel="2" x14ac:dyDescent="0.15">
      <c r="B528" t="s">
        <v>6143</v>
      </c>
    </row>
    <row r="529" spans="2:2" outlineLevel="2" x14ac:dyDescent="0.15">
      <c r="B529" t="s">
        <v>6143</v>
      </c>
    </row>
    <row r="530" spans="2:2" outlineLevel="2" x14ac:dyDescent="0.15">
      <c r="B530" t="s">
        <v>6143</v>
      </c>
    </row>
    <row r="531" spans="2:2" outlineLevel="2" x14ac:dyDescent="0.15">
      <c r="B531" t="s">
        <v>6143</v>
      </c>
    </row>
    <row r="532" spans="2:2" outlineLevel="2" x14ac:dyDescent="0.15">
      <c r="B532" t="s">
        <v>6143</v>
      </c>
    </row>
    <row r="533" spans="2:2" outlineLevel="2" x14ac:dyDescent="0.15">
      <c r="B533" t="s">
        <v>6143</v>
      </c>
    </row>
    <row r="534" spans="2:2" outlineLevel="2" x14ac:dyDescent="0.15">
      <c r="B534" t="s">
        <v>6143</v>
      </c>
    </row>
    <row r="535" spans="2:2" outlineLevel="2" x14ac:dyDescent="0.15">
      <c r="B535" t="s">
        <v>6143</v>
      </c>
    </row>
    <row r="536" spans="2:2" outlineLevel="2" x14ac:dyDescent="0.15">
      <c r="B536" t="s">
        <v>6143</v>
      </c>
    </row>
    <row r="537" spans="2:2" outlineLevel="2" x14ac:dyDescent="0.15">
      <c r="B537" t="s">
        <v>6143</v>
      </c>
    </row>
    <row r="538" spans="2:2" outlineLevel="2" x14ac:dyDescent="0.15">
      <c r="B538" t="s">
        <v>6143</v>
      </c>
    </row>
    <row r="539" spans="2:2" outlineLevel="2" x14ac:dyDescent="0.15">
      <c r="B539" t="s">
        <v>6143</v>
      </c>
    </row>
    <row r="540" spans="2:2" outlineLevel="2" x14ac:dyDescent="0.15">
      <c r="B540" t="s">
        <v>6143</v>
      </c>
    </row>
    <row r="541" spans="2:2" outlineLevel="2" x14ac:dyDescent="0.15">
      <c r="B541" t="s">
        <v>6143</v>
      </c>
    </row>
    <row r="542" spans="2:2" outlineLevel="2" x14ac:dyDescent="0.15">
      <c r="B542" t="s">
        <v>6143</v>
      </c>
    </row>
    <row r="543" spans="2:2" outlineLevel="2" x14ac:dyDescent="0.15">
      <c r="B543" t="s">
        <v>6143</v>
      </c>
    </row>
    <row r="544" spans="2:2" outlineLevel="2" x14ac:dyDescent="0.15">
      <c r="B544" t="s">
        <v>6143</v>
      </c>
    </row>
    <row r="545" spans="1:2" outlineLevel="2" x14ac:dyDescent="0.15">
      <c r="B545" t="s">
        <v>6143</v>
      </c>
    </row>
    <row r="546" spans="1:2" outlineLevel="2" x14ac:dyDescent="0.15">
      <c r="B546" t="s">
        <v>6143</v>
      </c>
    </row>
    <row r="547" spans="1:2" outlineLevel="2" x14ac:dyDescent="0.15">
      <c r="B547" t="s">
        <v>6143</v>
      </c>
    </row>
    <row r="548" spans="1:2" outlineLevel="2" x14ac:dyDescent="0.15">
      <c r="B548" t="s">
        <v>6143</v>
      </c>
    </row>
    <row r="549" spans="1:2" outlineLevel="2" x14ac:dyDescent="0.15">
      <c r="B549" t="s">
        <v>6143</v>
      </c>
    </row>
    <row r="550" spans="1:2" outlineLevel="2" x14ac:dyDescent="0.15">
      <c r="B550" t="s">
        <v>6143</v>
      </c>
    </row>
    <row r="551" spans="1:2" outlineLevel="2" x14ac:dyDescent="0.15">
      <c r="B551" t="s">
        <v>6143</v>
      </c>
    </row>
    <row r="552" spans="1:2" outlineLevel="2" x14ac:dyDescent="0.15">
      <c r="B552" t="s">
        <v>6143</v>
      </c>
    </row>
    <row r="553" spans="1:2" outlineLevel="2" x14ac:dyDescent="0.15">
      <c r="B553" t="s">
        <v>6143</v>
      </c>
    </row>
    <row r="554" spans="1:2" outlineLevel="2" x14ac:dyDescent="0.15">
      <c r="B554" t="s">
        <v>6143</v>
      </c>
    </row>
    <row r="555" spans="1:2" outlineLevel="2" x14ac:dyDescent="0.15">
      <c r="B555" t="s">
        <v>6143</v>
      </c>
    </row>
    <row r="556" spans="1:2" outlineLevel="2" x14ac:dyDescent="0.15">
      <c r="B556" t="s">
        <v>6143</v>
      </c>
    </row>
    <row r="557" spans="1:2" outlineLevel="1" x14ac:dyDescent="0.15">
      <c r="A557" s="16" t="s">
        <v>6143</v>
      </c>
      <c r="B557">
        <f>SUBTOTAL(3,B507:B556)</f>
        <v>50</v>
      </c>
    </row>
    <row r="558" spans="1:2" outlineLevel="2" x14ac:dyDescent="0.15">
      <c r="B558" t="s">
        <v>6144</v>
      </c>
    </row>
    <row r="559" spans="1:2" outlineLevel="1" x14ac:dyDescent="0.15">
      <c r="A559" s="16" t="s">
        <v>6144</v>
      </c>
      <c r="B559">
        <f>SUBTOTAL(3,B558)</f>
        <v>1</v>
      </c>
    </row>
    <row r="560" spans="1:2" outlineLevel="2" x14ac:dyDescent="0.15"/>
    <row r="561" spans="1:2" outlineLevel="1" x14ac:dyDescent="0.15">
      <c r="A561" s="16"/>
      <c r="B561">
        <f>SUBTOTAL(3,B560)</f>
        <v>0</v>
      </c>
    </row>
    <row r="562" spans="1:2" outlineLevel="2" x14ac:dyDescent="0.15">
      <c r="B562" t="s">
        <v>5610</v>
      </c>
    </row>
    <row r="563" spans="1:2" outlineLevel="1" x14ac:dyDescent="0.15">
      <c r="A563" s="16" t="s">
        <v>5610</v>
      </c>
      <c r="B563">
        <f>SUBTOTAL(3,B562)</f>
        <v>1</v>
      </c>
    </row>
    <row r="564" spans="1:2" outlineLevel="2" x14ac:dyDescent="0.15"/>
    <row r="565" spans="1:2" outlineLevel="2" x14ac:dyDescent="0.15"/>
    <row r="566" spans="1:2" outlineLevel="2" x14ac:dyDescent="0.15"/>
    <row r="567" spans="1:2" outlineLevel="2" x14ac:dyDescent="0.15"/>
    <row r="568" spans="1:2" outlineLevel="2" x14ac:dyDescent="0.15"/>
    <row r="569" spans="1:2" outlineLevel="1" x14ac:dyDescent="0.15">
      <c r="A569" s="16"/>
      <c r="B569">
        <f>SUBTOTAL(3,B564:B568)</f>
        <v>0</v>
      </c>
    </row>
    <row r="570" spans="1:2" outlineLevel="2" x14ac:dyDescent="0.15">
      <c r="B570" t="s">
        <v>5721</v>
      </c>
    </row>
    <row r="571" spans="1:2" outlineLevel="1" x14ac:dyDescent="0.15">
      <c r="A571" s="16" t="s">
        <v>5721</v>
      </c>
      <c r="B571">
        <f>SUBTOTAL(3,B570)</f>
        <v>1</v>
      </c>
    </row>
    <row r="572" spans="1:2" outlineLevel="2" x14ac:dyDescent="0.15">
      <c r="B572" t="s">
        <v>5693</v>
      </c>
    </row>
    <row r="573" spans="1:2" outlineLevel="1" x14ac:dyDescent="0.15">
      <c r="A573" s="16" t="s">
        <v>5693</v>
      </c>
      <c r="B573">
        <f>SUBTOTAL(3,B572)</f>
        <v>1</v>
      </c>
    </row>
    <row r="574" spans="1:2" outlineLevel="2" x14ac:dyDescent="0.15"/>
    <row r="575" spans="1:2" outlineLevel="2" x14ac:dyDescent="0.15"/>
    <row r="576" spans="1:2" outlineLevel="2" x14ac:dyDescent="0.15"/>
    <row r="577" spans="1:2" outlineLevel="2" x14ac:dyDescent="0.15"/>
    <row r="578" spans="1:2" outlineLevel="2" x14ac:dyDescent="0.15"/>
    <row r="579" spans="1:2" outlineLevel="1" x14ac:dyDescent="0.15">
      <c r="A579" s="16"/>
      <c r="B579">
        <f>SUBTOTAL(3,B574:B578)</f>
        <v>0</v>
      </c>
    </row>
    <row r="580" spans="1:2" outlineLevel="2" x14ac:dyDescent="0.15">
      <c r="B580" t="s">
        <v>5533</v>
      </c>
    </row>
    <row r="581" spans="1:2" outlineLevel="1" x14ac:dyDescent="0.15">
      <c r="A581" s="16" t="s">
        <v>5533</v>
      </c>
      <c r="B581">
        <f>SUBTOTAL(3,B580)</f>
        <v>1</v>
      </c>
    </row>
    <row r="582" spans="1:2" outlineLevel="2" x14ac:dyDescent="0.15"/>
    <row r="583" spans="1:2" outlineLevel="2" x14ac:dyDescent="0.15"/>
    <row r="584" spans="1:2" outlineLevel="1" x14ac:dyDescent="0.15">
      <c r="A584" s="16"/>
      <c r="B584">
        <f>SUBTOTAL(3,B582:B583)</f>
        <v>0</v>
      </c>
    </row>
    <row r="585" spans="1:2" outlineLevel="2" x14ac:dyDescent="0.15">
      <c r="B585" t="s">
        <v>5609</v>
      </c>
    </row>
    <row r="586" spans="1:2" outlineLevel="1" x14ac:dyDescent="0.15">
      <c r="A586" s="16" t="s">
        <v>5609</v>
      </c>
      <c r="B586">
        <f>SUBTOTAL(3,B585)</f>
        <v>1</v>
      </c>
    </row>
    <row r="587" spans="1:2" outlineLevel="2" x14ac:dyDescent="0.15"/>
    <row r="588" spans="1:2" outlineLevel="2" x14ac:dyDescent="0.15"/>
    <row r="589" spans="1:2" outlineLevel="1" x14ac:dyDescent="0.15">
      <c r="A589" s="16"/>
      <c r="B589">
        <f>SUBTOTAL(3,B587:B588)</f>
        <v>0</v>
      </c>
    </row>
    <row r="590" spans="1:2" outlineLevel="2" x14ac:dyDescent="0.15">
      <c r="B590" t="s">
        <v>5563</v>
      </c>
    </row>
    <row r="591" spans="1:2" outlineLevel="1" x14ac:dyDescent="0.15">
      <c r="A591" s="16" t="s">
        <v>5563</v>
      </c>
      <c r="B591">
        <f>SUBTOTAL(3,B590)</f>
        <v>1</v>
      </c>
    </row>
    <row r="592" spans="1:2" outlineLevel="2" x14ac:dyDescent="0.15"/>
    <row r="593" spans="1:2" outlineLevel="2" x14ac:dyDescent="0.15"/>
    <row r="594" spans="1:2" outlineLevel="1" x14ac:dyDescent="0.15">
      <c r="A594" s="16"/>
      <c r="B594">
        <f>SUBTOTAL(3,B592:B593)</f>
        <v>0</v>
      </c>
    </row>
    <row r="595" spans="1:2" outlineLevel="2" x14ac:dyDescent="0.15">
      <c r="B595" t="s">
        <v>5533</v>
      </c>
    </row>
    <row r="596" spans="1:2" outlineLevel="1" x14ac:dyDescent="0.15">
      <c r="A596" s="16" t="s">
        <v>5533</v>
      </c>
      <c r="B596">
        <f>SUBTOTAL(3,B595)</f>
        <v>1</v>
      </c>
    </row>
    <row r="597" spans="1:2" outlineLevel="2" x14ac:dyDescent="0.15"/>
    <row r="598" spans="1:2" outlineLevel="2" x14ac:dyDescent="0.15"/>
    <row r="599" spans="1:2" outlineLevel="2" x14ac:dyDescent="0.15"/>
    <row r="600" spans="1:2" outlineLevel="2" x14ac:dyDescent="0.15"/>
    <row r="601" spans="1:2" outlineLevel="2" x14ac:dyDescent="0.15"/>
    <row r="602" spans="1:2" outlineLevel="2" x14ac:dyDescent="0.15"/>
    <row r="603" spans="1:2" outlineLevel="2" x14ac:dyDescent="0.15"/>
    <row r="604" spans="1:2" outlineLevel="2" x14ac:dyDescent="0.15"/>
    <row r="605" spans="1:2" outlineLevel="2" x14ac:dyDescent="0.15"/>
    <row r="606" spans="1:2" outlineLevel="1" x14ac:dyDescent="0.15">
      <c r="A606" s="16"/>
      <c r="B606">
        <f>SUBTOTAL(3,B597:B605)</f>
        <v>0</v>
      </c>
    </row>
    <row r="607" spans="1:2" outlineLevel="2" x14ac:dyDescent="0.15">
      <c r="B607" t="s">
        <v>5464</v>
      </c>
    </row>
    <row r="608" spans="1:2" outlineLevel="1" x14ac:dyDescent="0.15">
      <c r="A608" s="16" t="s">
        <v>5464</v>
      </c>
      <c r="B608">
        <f>SUBTOTAL(3,B607)</f>
        <v>1</v>
      </c>
    </row>
    <row r="609" outlineLevel="2" x14ac:dyDescent="0.15"/>
    <row r="610" outlineLevel="2" x14ac:dyDescent="0.15"/>
    <row r="611" outlineLevel="2" x14ac:dyDescent="0.15"/>
    <row r="612" outlineLevel="2" x14ac:dyDescent="0.15"/>
    <row r="613" outlineLevel="2" x14ac:dyDescent="0.15"/>
    <row r="614" outlineLevel="2" x14ac:dyDescent="0.15"/>
    <row r="615" outlineLevel="2" x14ac:dyDescent="0.15"/>
    <row r="616" outlineLevel="2" x14ac:dyDescent="0.15"/>
    <row r="617" outlineLevel="2" x14ac:dyDescent="0.15"/>
    <row r="618" outlineLevel="2" x14ac:dyDescent="0.15"/>
    <row r="619" outlineLevel="2" x14ac:dyDescent="0.15"/>
    <row r="620" outlineLevel="2" x14ac:dyDescent="0.15"/>
    <row r="621" outlineLevel="2" x14ac:dyDescent="0.15"/>
    <row r="622" outlineLevel="2" x14ac:dyDescent="0.15"/>
    <row r="623" outlineLevel="2" x14ac:dyDescent="0.15"/>
    <row r="624" outlineLevel="2" x14ac:dyDescent="0.15"/>
    <row r="625" outlineLevel="2" x14ac:dyDescent="0.15"/>
    <row r="626" outlineLevel="2" x14ac:dyDescent="0.15"/>
    <row r="627" outlineLevel="2" x14ac:dyDescent="0.15"/>
    <row r="628" outlineLevel="2" x14ac:dyDescent="0.15"/>
    <row r="629" outlineLevel="2" x14ac:dyDescent="0.15"/>
    <row r="630" outlineLevel="2" x14ac:dyDescent="0.15"/>
    <row r="631" outlineLevel="2" x14ac:dyDescent="0.15"/>
    <row r="632" outlineLevel="2" x14ac:dyDescent="0.15"/>
    <row r="633" outlineLevel="2" x14ac:dyDescent="0.15"/>
    <row r="634" outlineLevel="2" x14ac:dyDescent="0.15"/>
    <row r="635" outlineLevel="2" x14ac:dyDescent="0.15"/>
    <row r="636" outlineLevel="2" x14ac:dyDescent="0.15"/>
    <row r="637" outlineLevel="2" x14ac:dyDescent="0.15"/>
    <row r="638" outlineLevel="2" x14ac:dyDescent="0.15"/>
    <row r="639" outlineLevel="2" x14ac:dyDescent="0.15"/>
    <row r="640" outlineLevel="2" x14ac:dyDescent="0.15"/>
    <row r="641" outlineLevel="2" x14ac:dyDescent="0.15"/>
    <row r="642" outlineLevel="2" x14ac:dyDescent="0.15"/>
    <row r="643" outlineLevel="2" x14ac:dyDescent="0.15"/>
    <row r="644" outlineLevel="2" x14ac:dyDescent="0.15"/>
    <row r="645" outlineLevel="2" x14ac:dyDescent="0.15"/>
    <row r="646" outlineLevel="2" x14ac:dyDescent="0.15"/>
    <row r="647" outlineLevel="2" x14ac:dyDescent="0.15"/>
    <row r="648" outlineLevel="2" x14ac:dyDescent="0.15"/>
    <row r="649" outlineLevel="2" x14ac:dyDescent="0.15"/>
    <row r="650" outlineLevel="2" x14ac:dyDescent="0.15"/>
    <row r="651" outlineLevel="2" x14ac:dyDescent="0.15"/>
    <row r="652" outlineLevel="2" x14ac:dyDescent="0.15"/>
    <row r="653" outlineLevel="2" x14ac:dyDescent="0.15"/>
    <row r="654" outlineLevel="2" x14ac:dyDescent="0.15"/>
    <row r="655" outlineLevel="2" x14ac:dyDescent="0.15"/>
    <row r="656" outlineLevel="2" x14ac:dyDescent="0.15"/>
    <row r="657" spans="1:2" outlineLevel="2" x14ac:dyDescent="0.15"/>
    <row r="658" spans="1:2" outlineLevel="1" x14ac:dyDescent="0.15">
      <c r="A658" s="16"/>
      <c r="B658">
        <f>SUBTOTAL(3,B609:B657)</f>
        <v>0</v>
      </c>
    </row>
    <row r="659" spans="1:2" outlineLevel="2" x14ac:dyDescent="0.15">
      <c r="B659" t="s">
        <v>5464</v>
      </c>
    </row>
    <row r="660" spans="1:2" outlineLevel="1" x14ac:dyDescent="0.15">
      <c r="A660" s="16" t="s">
        <v>5464</v>
      </c>
      <c r="B660">
        <f>SUBTOTAL(3,B659)</f>
        <v>1</v>
      </c>
    </row>
    <row r="661" spans="1:2" outlineLevel="2" x14ac:dyDescent="0.15"/>
    <row r="662" spans="1:2" outlineLevel="2" x14ac:dyDescent="0.15"/>
    <row r="663" spans="1:2" outlineLevel="2" x14ac:dyDescent="0.15"/>
    <row r="664" spans="1:2" outlineLevel="2" x14ac:dyDescent="0.15"/>
    <row r="665" spans="1:2" outlineLevel="2" x14ac:dyDescent="0.15"/>
    <row r="666" spans="1:2" outlineLevel="2" x14ac:dyDescent="0.15"/>
    <row r="667" spans="1:2" outlineLevel="2" x14ac:dyDescent="0.15"/>
    <row r="668" spans="1:2" outlineLevel="2" x14ac:dyDescent="0.15"/>
    <row r="669" spans="1:2" outlineLevel="2" x14ac:dyDescent="0.15"/>
    <row r="670" spans="1:2" outlineLevel="2" x14ac:dyDescent="0.15"/>
    <row r="671" spans="1:2" outlineLevel="2" x14ac:dyDescent="0.15"/>
    <row r="672" spans="1:2" outlineLevel="2" x14ac:dyDescent="0.15"/>
    <row r="673" spans="1:2" outlineLevel="2" x14ac:dyDescent="0.15"/>
    <row r="674" spans="1:2" outlineLevel="2" x14ac:dyDescent="0.15"/>
    <row r="675" spans="1:2" outlineLevel="2" x14ac:dyDescent="0.15"/>
    <row r="676" spans="1:2" outlineLevel="2" x14ac:dyDescent="0.15"/>
    <row r="677" spans="1:2" outlineLevel="2" x14ac:dyDescent="0.15"/>
    <row r="678" spans="1:2" outlineLevel="2" x14ac:dyDescent="0.15"/>
    <row r="679" spans="1:2" outlineLevel="2" x14ac:dyDescent="0.15"/>
    <row r="680" spans="1:2" outlineLevel="2" x14ac:dyDescent="0.15"/>
    <row r="681" spans="1:2" outlineLevel="1" x14ac:dyDescent="0.15">
      <c r="A681" s="16"/>
      <c r="B681">
        <f>SUBTOTAL(3,B661:B680)</f>
        <v>0</v>
      </c>
    </row>
    <row r="682" spans="1:2" outlineLevel="2" x14ac:dyDescent="0.15">
      <c r="B682" t="s">
        <v>5463</v>
      </c>
    </row>
    <row r="683" spans="1:2" outlineLevel="1" x14ac:dyDescent="0.15">
      <c r="A683" s="16" t="s">
        <v>5463</v>
      </c>
      <c r="B683">
        <f>SUBTOTAL(3,B682)</f>
        <v>1</v>
      </c>
    </row>
    <row r="684" spans="1:2" outlineLevel="2" x14ac:dyDescent="0.15"/>
    <row r="685" spans="1:2" outlineLevel="2" x14ac:dyDescent="0.15"/>
    <row r="686" spans="1:2" outlineLevel="2" x14ac:dyDescent="0.15"/>
    <row r="687" spans="1:2" outlineLevel="2" x14ac:dyDescent="0.15"/>
    <row r="688" spans="1:2" outlineLevel="2" x14ac:dyDescent="0.15"/>
    <row r="689" outlineLevel="2" x14ac:dyDescent="0.15"/>
    <row r="690" outlineLevel="2" x14ac:dyDescent="0.15"/>
    <row r="691" outlineLevel="2" x14ac:dyDescent="0.15"/>
    <row r="692" outlineLevel="2" x14ac:dyDescent="0.15"/>
    <row r="693" outlineLevel="2" x14ac:dyDescent="0.15"/>
    <row r="694" outlineLevel="2" x14ac:dyDescent="0.15"/>
    <row r="695" outlineLevel="2" x14ac:dyDescent="0.15"/>
    <row r="696" outlineLevel="2" x14ac:dyDescent="0.15"/>
    <row r="697" outlineLevel="2" x14ac:dyDescent="0.15"/>
    <row r="698" outlineLevel="2" x14ac:dyDescent="0.15"/>
    <row r="699" outlineLevel="2" x14ac:dyDescent="0.15"/>
    <row r="700" outlineLevel="2" x14ac:dyDescent="0.15"/>
    <row r="701" outlineLevel="2" x14ac:dyDescent="0.15"/>
    <row r="702" outlineLevel="2" x14ac:dyDescent="0.15"/>
    <row r="703" outlineLevel="2" x14ac:dyDescent="0.15"/>
    <row r="704" outlineLevel="2" x14ac:dyDescent="0.15"/>
    <row r="705" outlineLevel="2" x14ac:dyDescent="0.15"/>
    <row r="706" outlineLevel="2" x14ac:dyDescent="0.15"/>
    <row r="707" outlineLevel="2" x14ac:dyDescent="0.15"/>
    <row r="708" outlineLevel="2" x14ac:dyDescent="0.15"/>
    <row r="709" outlineLevel="2" x14ac:dyDescent="0.15"/>
    <row r="710" outlineLevel="2" x14ac:dyDescent="0.15"/>
    <row r="711" outlineLevel="2" x14ac:dyDescent="0.15"/>
    <row r="712" outlineLevel="2" x14ac:dyDescent="0.15"/>
    <row r="713" outlineLevel="2" x14ac:dyDescent="0.15"/>
    <row r="714" outlineLevel="2" x14ac:dyDescent="0.15"/>
    <row r="715" outlineLevel="2" x14ac:dyDescent="0.15"/>
    <row r="716" outlineLevel="2" x14ac:dyDescent="0.15"/>
    <row r="717" outlineLevel="2" x14ac:dyDescent="0.15"/>
    <row r="718" outlineLevel="2" x14ac:dyDescent="0.15"/>
    <row r="719" outlineLevel="2" x14ac:dyDescent="0.15"/>
    <row r="720" outlineLevel="2" x14ac:dyDescent="0.15"/>
    <row r="721" outlineLevel="2" x14ac:dyDescent="0.15"/>
    <row r="722" outlineLevel="2" x14ac:dyDescent="0.15"/>
    <row r="723" outlineLevel="2" x14ac:dyDescent="0.15"/>
    <row r="724" outlineLevel="2" x14ac:dyDescent="0.15"/>
    <row r="725" outlineLevel="2" x14ac:dyDescent="0.15"/>
    <row r="726" outlineLevel="2" x14ac:dyDescent="0.15"/>
    <row r="727" outlineLevel="2" x14ac:dyDescent="0.15"/>
    <row r="728" outlineLevel="2" x14ac:dyDescent="0.15"/>
    <row r="729" outlineLevel="2" x14ac:dyDescent="0.15"/>
    <row r="730" outlineLevel="2" x14ac:dyDescent="0.15"/>
    <row r="731" outlineLevel="2" x14ac:dyDescent="0.15"/>
    <row r="732" outlineLevel="2" x14ac:dyDescent="0.15"/>
    <row r="733" outlineLevel="2" x14ac:dyDescent="0.15"/>
    <row r="734" outlineLevel="2" x14ac:dyDescent="0.15"/>
    <row r="735" outlineLevel="2" x14ac:dyDescent="0.15"/>
    <row r="736" outlineLevel="2" x14ac:dyDescent="0.15"/>
    <row r="737" outlineLevel="2" x14ac:dyDescent="0.15"/>
    <row r="738" outlineLevel="2" x14ac:dyDescent="0.15"/>
    <row r="739" outlineLevel="2" x14ac:dyDescent="0.15"/>
    <row r="740" outlineLevel="2" x14ac:dyDescent="0.15"/>
    <row r="741" outlineLevel="2" x14ac:dyDescent="0.15"/>
    <row r="742" outlineLevel="2" x14ac:dyDescent="0.15"/>
    <row r="743" outlineLevel="2" x14ac:dyDescent="0.15"/>
    <row r="744" outlineLevel="2" x14ac:dyDescent="0.15"/>
    <row r="745" outlineLevel="2" x14ac:dyDescent="0.15"/>
    <row r="746" outlineLevel="2" x14ac:dyDescent="0.15"/>
    <row r="747" outlineLevel="2" x14ac:dyDescent="0.15"/>
    <row r="748" outlineLevel="2" x14ac:dyDescent="0.15"/>
    <row r="749" outlineLevel="2" x14ac:dyDescent="0.15"/>
    <row r="750" outlineLevel="2" x14ac:dyDescent="0.15"/>
    <row r="751" outlineLevel="2" x14ac:dyDescent="0.15"/>
    <row r="752" outlineLevel="2" x14ac:dyDescent="0.15"/>
    <row r="753" outlineLevel="2" x14ac:dyDescent="0.15"/>
    <row r="754" outlineLevel="2" x14ac:dyDescent="0.15"/>
    <row r="755" outlineLevel="2" x14ac:dyDescent="0.15"/>
    <row r="756" outlineLevel="2" x14ac:dyDescent="0.15"/>
    <row r="757" outlineLevel="2" x14ac:dyDescent="0.15"/>
    <row r="758" outlineLevel="2" x14ac:dyDescent="0.15"/>
    <row r="759" outlineLevel="2" x14ac:dyDescent="0.15"/>
    <row r="760" outlineLevel="2" x14ac:dyDescent="0.15"/>
    <row r="761" outlineLevel="2" x14ac:dyDescent="0.15"/>
    <row r="762" outlineLevel="2" x14ac:dyDescent="0.15"/>
    <row r="763" outlineLevel="2" x14ac:dyDescent="0.15"/>
    <row r="764" outlineLevel="2" x14ac:dyDescent="0.15"/>
    <row r="765" outlineLevel="2" x14ac:dyDescent="0.15"/>
    <row r="766" outlineLevel="2" x14ac:dyDescent="0.15"/>
    <row r="767" outlineLevel="2" x14ac:dyDescent="0.15"/>
    <row r="768" outlineLevel="2" x14ac:dyDescent="0.15"/>
    <row r="769" outlineLevel="2" x14ac:dyDescent="0.15"/>
    <row r="770" outlineLevel="2" x14ac:dyDescent="0.15"/>
    <row r="771" outlineLevel="2" x14ac:dyDescent="0.15"/>
    <row r="772" outlineLevel="2" x14ac:dyDescent="0.15"/>
    <row r="773" outlineLevel="2" x14ac:dyDescent="0.15"/>
    <row r="774" outlineLevel="2" x14ac:dyDescent="0.15"/>
    <row r="775" outlineLevel="2" x14ac:dyDescent="0.15"/>
    <row r="776" outlineLevel="2" x14ac:dyDescent="0.15"/>
    <row r="777" outlineLevel="2" x14ac:dyDescent="0.15"/>
    <row r="778" outlineLevel="2" x14ac:dyDescent="0.15"/>
    <row r="779" outlineLevel="2" x14ac:dyDescent="0.15"/>
    <row r="780" outlineLevel="2" x14ac:dyDescent="0.15"/>
    <row r="781" outlineLevel="2" x14ac:dyDescent="0.15"/>
    <row r="782" outlineLevel="2" x14ac:dyDescent="0.15"/>
    <row r="783" outlineLevel="2" x14ac:dyDescent="0.15"/>
    <row r="784" outlineLevel="2" x14ac:dyDescent="0.15"/>
    <row r="785" outlineLevel="2" x14ac:dyDescent="0.15"/>
    <row r="786" outlineLevel="2" x14ac:dyDescent="0.15"/>
    <row r="787" outlineLevel="2" x14ac:dyDescent="0.15"/>
    <row r="788" outlineLevel="2" x14ac:dyDescent="0.15"/>
    <row r="789" outlineLevel="2" x14ac:dyDescent="0.15"/>
    <row r="790" outlineLevel="2" x14ac:dyDescent="0.15"/>
    <row r="791" outlineLevel="2" x14ac:dyDescent="0.15"/>
    <row r="792" outlineLevel="2" x14ac:dyDescent="0.15"/>
    <row r="793" outlineLevel="2" x14ac:dyDescent="0.15"/>
    <row r="794" outlineLevel="2" x14ac:dyDescent="0.15"/>
    <row r="795" outlineLevel="2" x14ac:dyDescent="0.15"/>
    <row r="796" outlineLevel="2" x14ac:dyDescent="0.15"/>
    <row r="797" outlineLevel="2" x14ac:dyDescent="0.15"/>
    <row r="798" outlineLevel="2" x14ac:dyDescent="0.15"/>
    <row r="799" outlineLevel="2" x14ac:dyDescent="0.15"/>
    <row r="800" outlineLevel="2" x14ac:dyDescent="0.15"/>
    <row r="801" spans="1:2" outlineLevel="2" x14ac:dyDescent="0.15"/>
    <row r="802" spans="1:2" outlineLevel="2" x14ac:dyDescent="0.15"/>
    <row r="803" spans="1:2" outlineLevel="2" x14ac:dyDescent="0.15"/>
    <row r="804" spans="1:2" outlineLevel="2" x14ac:dyDescent="0.15"/>
    <row r="805" spans="1:2" outlineLevel="2" x14ac:dyDescent="0.15"/>
    <row r="806" spans="1:2" outlineLevel="2" x14ac:dyDescent="0.15"/>
    <row r="807" spans="1:2" outlineLevel="2" x14ac:dyDescent="0.15"/>
    <row r="808" spans="1:2" outlineLevel="2" x14ac:dyDescent="0.15"/>
    <row r="809" spans="1:2" outlineLevel="2" x14ac:dyDescent="0.15"/>
    <row r="810" spans="1:2" outlineLevel="2" x14ac:dyDescent="0.15"/>
    <row r="811" spans="1:2" outlineLevel="2" x14ac:dyDescent="0.15"/>
    <row r="812" spans="1:2" outlineLevel="2" x14ac:dyDescent="0.15"/>
    <row r="813" spans="1:2" outlineLevel="2" x14ac:dyDescent="0.15"/>
    <row r="814" spans="1:2" outlineLevel="1" x14ac:dyDescent="0.15">
      <c r="A814" s="16"/>
      <c r="B814">
        <f>SUBTOTAL(3,B684:B813)</f>
        <v>0</v>
      </c>
    </row>
    <row r="815" spans="1:2" outlineLevel="2" x14ac:dyDescent="0.15">
      <c r="B815" t="s">
        <v>5569</v>
      </c>
    </row>
    <row r="816" spans="1:2" outlineLevel="1" x14ac:dyDescent="0.15">
      <c r="A816" s="16" t="s">
        <v>5569</v>
      </c>
      <c r="B816">
        <f>SUBTOTAL(3,B815)</f>
        <v>1</v>
      </c>
    </row>
    <row r="817" spans="1:2" outlineLevel="2" x14ac:dyDescent="0.15"/>
    <row r="818" spans="1:2" outlineLevel="2" x14ac:dyDescent="0.15"/>
    <row r="819" spans="1:2" outlineLevel="2" x14ac:dyDescent="0.15"/>
    <row r="820" spans="1:2" outlineLevel="2" x14ac:dyDescent="0.15"/>
    <row r="821" spans="1:2" outlineLevel="1" x14ac:dyDescent="0.15">
      <c r="A821" s="16"/>
      <c r="B821">
        <f>SUBTOTAL(3,B817:B820)</f>
        <v>0</v>
      </c>
    </row>
    <row r="822" spans="1:2" outlineLevel="2" x14ac:dyDescent="0.15">
      <c r="B822" t="s">
        <v>5569</v>
      </c>
    </row>
    <row r="823" spans="1:2" outlineLevel="1" x14ac:dyDescent="0.15">
      <c r="A823" s="16" t="s">
        <v>5569</v>
      </c>
      <c r="B823">
        <f>SUBTOTAL(3,B822)</f>
        <v>1</v>
      </c>
    </row>
    <row r="824" spans="1:2" outlineLevel="2" x14ac:dyDescent="0.15"/>
    <row r="825" spans="1:2" outlineLevel="2" x14ac:dyDescent="0.15"/>
    <row r="826" spans="1:2" outlineLevel="2" x14ac:dyDescent="0.15"/>
    <row r="827" spans="1:2" outlineLevel="2" x14ac:dyDescent="0.15"/>
    <row r="828" spans="1:2" outlineLevel="2" x14ac:dyDescent="0.15"/>
    <row r="829" spans="1:2" outlineLevel="1" x14ac:dyDescent="0.15">
      <c r="A829" s="16"/>
      <c r="B829">
        <f>SUBTOTAL(3,B824:B828)</f>
        <v>0</v>
      </c>
    </row>
    <row r="830" spans="1:2" outlineLevel="2" x14ac:dyDescent="0.15">
      <c r="B830" t="s">
        <v>5569</v>
      </c>
    </row>
    <row r="831" spans="1:2" outlineLevel="2" x14ac:dyDescent="0.15">
      <c r="B831" t="s">
        <v>5569</v>
      </c>
    </row>
    <row r="832" spans="1:2" outlineLevel="1" x14ac:dyDescent="0.15">
      <c r="A832" s="16" t="s">
        <v>5569</v>
      </c>
      <c r="B832">
        <f>SUBTOTAL(3,B830:B831)</f>
        <v>2</v>
      </c>
    </row>
    <row r="833" spans="1:2" outlineLevel="2" x14ac:dyDescent="0.15"/>
    <row r="834" spans="1:2" outlineLevel="1" x14ac:dyDescent="0.15">
      <c r="A834" s="16"/>
      <c r="B834">
        <f>SUBTOTAL(3,B833)</f>
        <v>0</v>
      </c>
    </row>
    <row r="835" spans="1:2" outlineLevel="2" x14ac:dyDescent="0.15">
      <c r="B835" t="s">
        <v>5569</v>
      </c>
    </row>
    <row r="836" spans="1:2" outlineLevel="1" x14ac:dyDescent="0.15">
      <c r="A836" s="16" t="s">
        <v>5569</v>
      </c>
      <c r="B836">
        <f>SUBTOTAL(3,B835)</f>
        <v>1</v>
      </c>
    </row>
    <row r="837" spans="1:2" outlineLevel="2" x14ac:dyDescent="0.15"/>
    <row r="838" spans="1:2" outlineLevel="2" x14ac:dyDescent="0.15"/>
    <row r="839" spans="1:2" outlineLevel="2" x14ac:dyDescent="0.15"/>
    <row r="840" spans="1:2" outlineLevel="2" x14ac:dyDescent="0.15"/>
    <row r="841" spans="1:2" outlineLevel="2" x14ac:dyDescent="0.15"/>
    <row r="842" spans="1:2" outlineLevel="2" x14ac:dyDescent="0.15"/>
    <row r="843" spans="1:2" outlineLevel="2" x14ac:dyDescent="0.15"/>
    <row r="844" spans="1:2" outlineLevel="2" x14ac:dyDescent="0.15"/>
    <row r="845" spans="1:2" outlineLevel="2" x14ac:dyDescent="0.15"/>
    <row r="846" spans="1:2" outlineLevel="1" x14ac:dyDescent="0.15">
      <c r="A846" s="16"/>
      <c r="B846">
        <f>SUBTOTAL(3,B837:B845)</f>
        <v>0</v>
      </c>
    </row>
    <row r="847" spans="1:2" outlineLevel="2" x14ac:dyDescent="0.15">
      <c r="B847" t="s">
        <v>6145</v>
      </c>
    </row>
    <row r="848" spans="1:2" outlineLevel="2" x14ac:dyDescent="0.15">
      <c r="B848" t="s">
        <v>6145</v>
      </c>
    </row>
    <row r="849" spans="1:2" outlineLevel="1" x14ac:dyDescent="0.15">
      <c r="A849" s="16" t="s">
        <v>6145</v>
      </c>
      <c r="B849">
        <f>SUBTOTAL(3,B847:B848)</f>
        <v>2</v>
      </c>
    </row>
    <row r="850" spans="1:2" outlineLevel="2" x14ac:dyDescent="0.15"/>
    <row r="851" spans="1:2" outlineLevel="2" x14ac:dyDescent="0.15"/>
    <row r="852" spans="1:2" outlineLevel="2" x14ac:dyDescent="0.15"/>
    <row r="853" spans="1:2" outlineLevel="2" x14ac:dyDescent="0.15"/>
    <row r="854" spans="1:2" outlineLevel="2" x14ac:dyDescent="0.15"/>
    <row r="855" spans="1:2" outlineLevel="2" x14ac:dyDescent="0.15"/>
    <row r="856" spans="1:2" outlineLevel="2" x14ac:dyDescent="0.15"/>
    <row r="857" spans="1:2" outlineLevel="2" x14ac:dyDescent="0.15"/>
    <row r="858" spans="1:2" outlineLevel="2" x14ac:dyDescent="0.15"/>
    <row r="859" spans="1:2" outlineLevel="2" x14ac:dyDescent="0.15"/>
    <row r="860" spans="1:2" outlineLevel="2" x14ac:dyDescent="0.15"/>
    <row r="861" spans="1:2" outlineLevel="2" x14ac:dyDescent="0.15"/>
    <row r="862" spans="1:2" outlineLevel="2" x14ac:dyDescent="0.15"/>
    <row r="863" spans="1:2" outlineLevel="2" x14ac:dyDescent="0.15"/>
    <row r="864" spans="1:2" outlineLevel="2" x14ac:dyDescent="0.15"/>
    <row r="865" outlineLevel="2" x14ac:dyDescent="0.15"/>
    <row r="866" outlineLevel="2" x14ac:dyDescent="0.15"/>
    <row r="867" outlineLevel="2" x14ac:dyDescent="0.15"/>
    <row r="868" outlineLevel="2" x14ac:dyDescent="0.15"/>
    <row r="869" outlineLevel="2" x14ac:dyDescent="0.15"/>
    <row r="870" outlineLevel="2" x14ac:dyDescent="0.15"/>
    <row r="871" outlineLevel="2" x14ac:dyDescent="0.15"/>
    <row r="872" outlineLevel="2" x14ac:dyDescent="0.15"/>
    <row r="873" outlineLevel="2" x14ac:dyDescent="0.15"/>
    <row r="874" outlineLevel="2" x14ac:dyDescent="0.15"/>
    <row r="875" outlineLevel="2" x14ac:dyDescent="0.15"/>
    <row r="876" outlineLevel="2" x14ac:dyDescent="0.15"/>
    <row r="877" outlineLevel="2" x14ac:dyDescent="0.15"/>
    <row r="878" outlineLevel="2" x14ac:dyDescent="0.15"/>
    <row r="879" outlineLevel="2" x14ac:dyDescent="0.15"/>
    <row r="880" outlineLevel="2" x14ac:dyDescent="0.15"/>
    <row r="881" outlineLevel="2" x14ac:dyDescent="0.15"/>
    <row r="882" outlineLevel="2" x14ac:dyDescent="0.15"/>
    <row r="883" outlineLevel="2" x14ac:dyDescent="0.15"/>
    <row r="884" outlineLevel="2" x14ac:dyDescent="0.15"/>
    <row r="885" outlineLevel="2" x14ac:dyDescent="0.15"/>
    <row r="886" outlineLevel="2" x14ac:dyDescent="0.15"/>
    <row r="887" outlineLevel="2" x14ac:dyDescent="0.15"/>
    <row r="888" outlineLevel="2" x14ac:dyDescent="0.15"/>
    <row r="889" outlineLevel="2" x14ac:dyDescent="0.15"/>
    <row r="890" outlineLevel="2" x14ac:dyDescent="0.15"/>
    <row r="891" outlineLevel="2" x14ac:dyDescent="0.15"/>
    <row r="892" outlineLevel="2" x14ac:dyDescent="0.15"/>
    <row r="893" outlineLevel="2" x14ac:dyDescent="0.15"/>
    <row r="894" outlineLevel="2" x14ac:dyDescent="0.15"/>
    <row r="895" outlineLevel="2" x14ac:dyDescent="0.15"/>
    <row r="896" outlineLevel="2" x14ac:dyDescent="0.15"/>
    <row r="897" outlineLevel="2" x14ac:dyDescent="0.15"/>
    <row r="898" outlineLevel="2" x14ac:dyDescent="0.15"/>
    <row r="899" outlineLevel="2" x14ac:dyDescent="0.15"/>
    <row r="900" outlineLevel="2" x14ac:dyDescent="0.15"/>
    <row r="901" outlineLevel="2" x14ac:dyDescent="0.15"/>
    <row r="902" outlineLevel="2" x14ac:dyDescent="0.15"/>
    <row r="903" outlineLevel="2" x14ac:dyDescent="0.15"/>
    <row r="904" outlineLevel="2" x14ac:dyDescent="0.15"/>
    <row r="905" outlineLevel="2" x14ac:dyDescent="0.15"/>
    <row r="906" outlineLevel="2" x14ac:dyDescent="0.15"/>
    <row r="907" outlineLevel="2" x14ac:dyDescent="0.15"/>
    <row r="908" outlineLevel="2" x14ac:dyDescent="0.15"/>
    <row r="909" outlineLevel="2" x14ac:dyDescent="0.15"/>
    <row r="910" outlineLevel="2" x14ac:dyDescent="0.15"/>
    <row r="911" outlineLevel="2" x14ac:dyDescent="0.15"/>
    <row r="912" outlineLevel="2" x14ac:dyDescent="0.15"/>
    <row r="913" outlineLevel="2" x14ac:dyDescent="0.15"/>
    <row r="914" outlineLevel="2" x14ac:dyDescent="0.15"/>
    <row r="915" outlineLevel="2" x14ac:dyDescent="0.15"/>
    <row r="916" outlineLevel="2" x14ac:dyDescent="0.15"/>
    <row r="917" outlineLevel="2" x14ac:dyDescent="0.15"/>
    <row r="918" outlineLevel="2" x14ac:dyDescent="0.15"/>
    <row r="919" outlineLevel="2" x14ac:dyDescent="0.15"/>
    <row r="920" outlineLevel="2" x14ac:dyDescent="0.15"/>
    <row r="921" outlineLevel="2" x14ac:dyDescent="0.15"/>
    <row r="922" outlineLevel="2" x14ac:dyDescent="0.15"/>
    <row r="923" outlineLevel="2" x14ac:dyDescent="0.15"/>
    <row r="924" outlineLevel="2" x14ac:dyDescent="0.15"/>
    <row r="925" outlineLevel="2" x14ac:dyDescent="0.15"/>
    <row r="926" outlineLevel="2" x14ac:dyDescent="0.15"/>
    <row r="927" outlineLevel="2" x14ac:dyDescent="0.15"/>
    <row r="928" outlineLevel="2" x14ac:dyDescent="0.15"/>
    <row r="929" spans="1:2" outlineLevel="2" x14ac:dyDescent="0.15"/>
    <row r="930" spans="1:2" outlineLevel="2" x14ac:dyDescent="0.15"/>
    <row r="931" spans="1:2" outlineLevel="2" x14ac:dyDescent="0.15"/>
    <row r="932" spans="1:2" outlineLevel="2" x14ac:dyDescent="0.15"/>
    <row r="933" spans="1:2" outlineLevel="2" x14ac:dyDescent="0.15"/>
    <row r="934" spans="1:2" outlineLevel="2" x14ac:dyDescent="0.15"/>
    <row r="935" spans="1:2" outlineLevel="2" x14ac:dyDescent="0.15"/>
    <row r="936" spans="1:2" outlineLevel="2" x14ac:dyDescent="0.15"/>
    <row r="937" spans="1:2" outlineLevel="1" x14ac:dyDescent="0.15">
      <c r="A937" s="16"/>
      <c r="B937">
        <f>SUBTOTAL(3,B850:B936)</f>
        <v>0</v>
      </c>
    </row>
    <row r="938" spans="1:2" outlineLevel="2" x14ac:dyDescent="0.15">
      <c r="B938" t="s">
        <v>5565</v>
      </c>
    </row>
    <row r="939" spans="1:2" outlineLevel="1" x14ac:dyDescent="0.15">
      <c r="A939" s="16" t="s">
        <v>5565</v>
      </c>
      <c r="B939">
        <f>SUBTOTAL(3,B938)</f>
        <v>1</v>
      </c>
    </row>
    <row r="940" spans="1:2" outlineLevel="2" x14ac:dyDescent="0.15"/>
    <row r="941" spans="1:2" outlineLevel="2" x14ac:dyDescent="0.15"/>
    <row r="942" spans="1:2" outlineLevel="2" x14ac:dyDescent="0.15"/>
    <row r="943" spans="1:2" outlineLevel="2" x14ac:dyDescent="0.15"/>
    <row r="944" spans="1:2" outlineLevel="2" x14ac:dyDescent="0.15"/>
    <row r="945" outlineLevel="2" x14ac:dyDescent="0.15"/>
    <row r="946" outlineLevel="2" x14ac:dyDescent="0.15"/>
    <row r="947" outlineLevel="2" x14ac:dyDescent="0.15"/>
    <row r="948" outlineLevel="2" x14ac:dyDescent="0.15"/>
    <row r="949" outlineLevel="2" x14ac:dyDescent="0.15"/>
    <row r="950" outlineLevel="2" x14ac:dyDescent="0.15"/>
    <row r="951" outlineLevel="2" x14ac:dyDescent="0.15"/>
    <row r="952" outlineLevel="2" x14ac:dyDescent="0.15"/>
    <row r="953" outlineLevel="2" x14ac:dyDescent="0.15"/>
    <row r="954" outlineLevel="2" x14ac:dyDescent="0.15"/>
    <row r="955" outlineLevel="2" x14ac:dyDescent="0.15"/>
    <row r="956" outlineLevel="2" x14ac:dyDescent="0.15"/>
    <row r="957" outlineLevel="2" x14ac:dyDescent="0.15"/>
    <row r="958" outlineLevel="2" x14ac:dyDescent="0.15"/>
    <row r="959" outlineLevel="2" x14ac:dyDescent="0.15"/>
    <row r="960" outlineLevel="2" x14ac:dyDescent="0.15"/>
    <row r="961" outlineLevel="2" x14ac:dyDescent="0.15"/>
    <row r="962" outlineLevel="2" x14ac:dyDescent="0.15"/>
    <row r="963" outlineLevel="2" x14ac:dyDescent="0.15"/>
    <row r="964" outlineLevel="2" x14ac:dyDescent="0.15"/>
    <row r="965" outlineLevel="2" x14ac:dyDescent="0.15"/>
    <row r="966" outlineLevel="2" x14ac:dyDescent="0.15"/>
    <row r="967" outlineLevel="2" x14ac:dyDescent="0.15"/>
    <row r="968" outlineLevel="2" x14ac:dyDescent="0.15"/>
    <row r="969" outlineLevel="2" x14ac:dyDescent="0.15"/>
    <row r="970" outlineLevel="2" x14ac:dyDescent="0.15"/>
    <row r="971" outlineLevel="2" x14ac:dyDescent="0.15"/>
    <row r="972" outlineLevel="2" x14ac:dyDescent="0.15"/>
    <row r="973" outlineLevel="2" x14ac:dyDescent="0.15"/>
    <row r="974" outlineLevel="2" x14ac:dyDescent="0.15"/>
    <row r="975" outlineLevel="2" x14ac:dyDescent="0.15"/>
    <row r="976" outlineLevel="2" x14ac:dyDescent="0.15"/>
    <row r="977" outlineLevel="2" x14ac:dyDescent="0.15"/>
    <row r="978" outlineLevel="2" x14ac:dyDescent="0.15"/>
    <row r="979" outlineLevel="2" x14ac:dyDescent="0.15"/>
    <row r="980" outlineLevel="2" x14ac:dyDescent="0.15"/>
    <row r="981" outlineLevel="2" x14ac:dyDescent="0.15"/>
    <row r="982" outlineLevel="2" x14ac:dyDescent="0.15"/>
    <row r="983" outlineLevel="2" x14ac:dyDescent="0.15"/>
    <row r="984" outlineLevel="2" x14ac:dyDescent="0.15"/>
    <row r="985" outlineLevel="2" x14ac:dyDescent="0.15"/>
    <row r="986" outlineLevel="2" x14ac:dyDescent="0.15"/>
    <row r="987" outlineLevel="2" x14ac:dyDescent="0.15"/>
    <row r="988" outlineLevel="2" x14ac:dyDescent="0.15"/>
    <row r="989" outlineLevel="2" x14ac:dyDescent="0.15"/>
    <row r="990" outlineLevel="2" x14ac:dyDescent="0.15"/>
    <row r="991" outlineLevel="2" x14ac:dyDescent="0.15"/>
    <row r="992" outlineLevel="2" x14ac:dyDescent="0.15"/>
    <row r="993" spans="1:2" outlineLevel="2" x14ac:dyDescent="0.15"/>
    <row r="994" spans="1:2" outlineLevel="2" x14ac:dyDescent="0.15"/>
    <row r="995" spans="1:2" outlineLevel="2" x14ac:dyDescent="0.15"/>
    <row r="996" spans="1:2" outlineLevel="2" x14ac:dyDescent="0.15"/>
    <row r="997" spans="1:2" outlineLevel="1" x14ac:dyDescent="0.15">
      <c r="A997" s="16"/>
      <c r="B997">
        <f>SUBTOTAL(3,B940:B996)</f>
        <v>0</v>
      </c>
    </row>
    <row r="998" spans="1:2" outlineLevel="2" x14ac:dyDescent="0.15">
      <c r="B998" t="s">
        <v>5611</v>
      </c>
    </row>
    <row r="999" spans="1:2" outlineLevel="1" x14ac:dyDescent="0.15">
      <c r="A999" s="16" t="s">
        <v>5611</v>
      </c>
      <c r="B999">
        <f>SUBTOTAL(3,B998)</f>
        <v>1</v>
      </c>
    </row>
    <row r="1000" spans="1:2" outlineLevel="2" x14ac:dyDescent="0.15"/>
    <row r="1001" spans="1:2" outlineLevel="2" x14ac:dyDescent="0.15"/>
    <row r="1002" spans="1:2" outlineLevel="2" x14ac:dyDescent="0.15"/>
    <row r="1003" spans="1:2" outlineLevel="2" x14ac:dyDescent="0.15"/>
    <row r="1004" spans="1:2" outlineLevel="2" x14ac:dyDescent="0.15"/>
    <row r="1005" spans="1:2" outlineLevel="2" x14ac:dyDescent="0.15"/>
    <row r="1006" spans="1:2" outlineLevel="1" x14ac:dyDescent="0.15">
      <c r="A1006" s="16"/>
      <c r="B1006">
        <f>SUBTOTAL(3,B1000:B1005)</f>
        <v>0</v>
      </c>
    </row>
    <row r="1007" spans="1:2" outlineLevel="2" x14ac:dyDescent="0.15">
      <c r="B1007" t="s">
        <v>5609</v>
      </c>
    </row>
    <row r="1008" spans="1:2" outlineLevel="1" x14ac:dyDescent="0.15">
      <c r="A1008" s="16" t="s">
        <v>5609</v>
      </c>
      <c r="B1008">
        <f>SUBTOTAL(3,B1007)</f>
        <v>1</v>
      </c>
    </row>
    <row r="1009" spans="1:2" x14ac:dyDescent="0.15">
      <c r="A1009" s="16" t="s">
        <v>6146</v>
      </c>
      <c r="B1009">
        <f>SUBTOTAL(3,B2:B1007)</f>
        <v>457</v>
      </c>
    </row>
  </sheetData>
  <autoFilter ref="B1:B558"/>
  <phoneticPr fontId="17" type="noConversion"/>
  <pageMargins left="0.75" right="0.75" top="1" bottom="1" header="0.51180555555555596" footer="0.5118055555555559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8"/>
  <sheetViews>
    <sheetView workbookViewId="0">
      <pane ySplit="1" topLeftCell="A113" activePane="bottomLeft" state="frozen"/>
      <selection pane="bottomLeft"/>
    </sheetView>
  </sheetViews>
  <sheetFormatPr defaultColWidth="9" defaultRowHeight="13.5" x14ac:dyDescent="0.15"/>
  <cols>
    <col min="5" max="5" width="31.625" customWidth="1"/>
    <col min="7" max="7" width="12.875" customWidth="1"/>
  </cols>
  <sheetData>
    <row r="1" spans="1:8" ht="28.5" x14ac:dyDescent="0.15">
      <c r="A1" s="3" t="s">
        <v>1</v>
      </c>
      <c r="B1" s="3" t="s">
        <v>3</v>
      </c>
      <c r="C1" s="3" t="s">
        <v>4</v>
      </c>
      <c r="D1" s="3" t="s">
        <v>5723</v>
      </c>
      <c r="E1" s="3"/>
      <c r="F1" s="3" t="s">
        <v>5724</v>
      </c>
      <c r="G1" s="9" t="s">
        <v>6147</v>
      </c>
      <c r="H1" s="10" t="s">
        <v>6148</v>
      </c>
    </row>
    <row r="2" spans="1:8" ht="28.5" x14ac:dyDescent="0.15">
      <c r="A2" s="5">
        <v>1</v>
      </c>
      <c r="B2" s="5" t="s">
        <v>44</v>
      </c>
      <c r="C2" s="5" t="s">
        <v>5349</v>
      </c>
      <c r="D2" s="5" t="s">
        <v>46</v>
      </c>
      <c r="E2" s="5" t="str">
        <f t="shared" ref="E2:E65" si="0">B2&amp;C2&amp;D2</f>
        <v>企业管理部——经理/副经理</v>
      </c>
      <c r="F2" s="5">
        <v>1</v>
      </c>
      <c r="G2" s="11"/>
      <c r="H2" s="10" t="str">
        <f t="shared" ref="H2:H65" si="1">IF(F2=G2,"招满",IF(F2&gt;G2,"未招满","招过量"))</f>
        <v>未招满</v>
      </c>
    </row>
    <row r="3" spans="1:8" ht="28.5" x14ac:dyDescent="0.15">
      <c r="A3" s="5">
        <v>2</v>
      </c>
      <c r="B3" s="6" t="s">
        <v>492</v>
      </c>
      <c r="C3" s="5" t="s">
        <v>5349</v>
      </c>
      <c r="D3" s="5" t="s">
        <v>46</v>
      </c>
      <c r="E3" s="5" t="str">
        <f t="shared" si="0"/>
        <v>站务部——经理/副经理</v>
      </c>
      <c r="F3" s="5">
        <v>1</v>
      </c>
      <c r="G3" s="11"/>
      <c r="H3" s="10" t="str">
        <f t="shared" si="1"/>
        <v>未招满</v>
      </c>
    </row>
    <row r="4" spans="1:8" ht="28.5" x14ac:dyDescent="0.15">
      <c r="A4" s="5">
        <v>3</v>
      </c>
      <c r="B4" s="6" t="s">
        <v>131</v>
      </c>
      <c r="C4" s="5" t="s">
        <v>5349</v>
      </c>
      <c r="D4" s="5" t="s">
        <v>151</v>
      </c>
      <c r="E4" s="5" t="str">
        <f t="shared" si="0"/>
        <v>乘务部——副经理/经理助理</v>
      </c>
      <c r="F4" s="5">
        <v>1</v>
      </c>
      <c r="G4" s="11"/>
      <c r="H4" s="10" t="str">
        <f t="shared" si="1"/>
        <v>未招满</v>
      </c>
    </row>
    <row r="5" spans="1:8" ht="28.5" x14ac:dyDescent="0.15">
      <c r="A5" s="5">
        <v>4</v>
      </c>
      <c r="B5" s="6" t="s">
        <v>520</v>
      </c>
      <c r="C5" s="5" t="s">
        <v>5349</v>
      </c>
      <c r="D5" s="5" t="s">
        <v>151</v>
      </c>
      <c r="E5" s="5" t="str">
        <f t="shared" si="0"/>
        <v>供电部——副经理/经理助理</v>
      </c>
      <c r="F5" s="5">
        <v>1</v>
      </c>
      <c r="G5" s="11"/>
      <c r="H5" s="10" t="str">
        <f t="shared" si="1"/>
        <v>未招满</v>
      </c>
    </row>
    <row r="6" spans="1:8" ht="28.5" x14ac:dyDescent="0.15">
      <c r="A6" s="5">
        <v>5</v>
      </c>
      <c r="B6" s="6" t="s">
        <v>168</v>
      </c>
      <c r="C6" s="5" t="s">
        <v>5349</v>
      </c>
      <c r="D6" s="5" t="s">
        <v>151</v>
      </c>
      <c r="E6" s="5" t="str">
        <f t="shared" si="0"/>
        <v>通号部——副经理/经理助理</v>
      </c>
      <c r="F6" s="5">
        <v>1</v>
      </c>
      <c r="G6" s="11"/>
      <c r="H6" s="10" t="str">
        <f t="shared" si="1"/>
        <v>未招满</v>
      </c>
    </row>
    <row r="7" spans="1:8" ht="28.5" x14ac:dyDescent="0.15">
      <c r="A7" s="5">
        <v>7</v>
      </c>
      <c r="B7" s="5" t="s">
        <v>44</v>
      </c>
      <c r="C7" s="6" t="s">
        <v>199</v>
      </c>
      <c r="D7" s="6" t="s">
        <v>200</v>
      </c>
      <c r="E7" s="5" t="str">
        <f t="shared" si="0"/>
        <v>企业管理部计划考核室主任/副主任</v>
      </c>
      <c r="F7" s="5">
        <v>1</v>
      </c>
      <c r="G7" s="11"/>
      <c r="H7" s="10" t="str">
        <f t="shared" si="1"/>
        <v>未招满</v>
      </c>
    </row>
    <row r="8" spans="1:8" ht="28.5" x14ac:dyDescent="0.15">
      <c r="A8" s="5">
        <v>8</v>
      </c>
      <c r="B8" s="5" t="s">
        <v>44</v>
      </c>
      <c r="C8" s="6" t="s">
        <v>199</v>
      </c>
      <c r="D8" s="6" t="s">
        <v>824</v>
      </c>
      <c r="E8" s="5" t="str">
        <f t="shared" si="0"/>
        <v>企业管理部计划考核室战略规划岗</v>
      </c>
      <c r="F8" s="5">
        <v>2</v>
      </c>
      <c r="G8" s="11"/>
      <c r="H8" s="10" t="str">
        <f t="shared" si="1"/>
        <v>未招满</v>
      </c>
    </row>
    <row r="9" spans="1:8" ht="28.5" x14ac:dyDescent="0.15">
      <c r="A9" s="5">
        <v>9</v>
      </c>
      <c r="B9" s="5" t="s">
        <v>44</v>
      </c>
      <c r="C9" s="6" t="s">
        <v>199</v>
      </c>
      <c r="D9" s="6" t="s">
        <v>876</v>
      </c>
      <c r="E9" s="5" t="str">
        <f t="shared" si="0"/>
        <v>企业管理部计划考核室计划管理岗</v>
      </c>
      <c r="F9" s="5">
        <v>2</v>
      </c>
      <c r="G9" s="11"/>
      <c r="H9" s="10" t="str">
        <f t="shared" si="1"/>
        <v>未招满</v>
      </c>
    </row>
    <row r="10" spans="1:8" ht="28.5" x14ac:dyDescent="0.15">
      <c r="A10" s="5">
        <v>10</v>
      </c>
      <c r="B10" s="5" t="s">
        <v>44</v>
      </c>
      <c r="C10" s="6" t="s">
        <v>199</v>
      </c>
      <c r="D10" s="6" t="s">
        <v>911</v>
      </c>
      <c r="E10" s="5" t="str">
        <f t="shared" si="0"/>
        <v>企业管理部计划考核室绩效管理岗</v>
      </c>
      <c r="F10" s="5">
        <v>2</v>
      </c>
      <c r="G10" s="11"/>
      <c r="H10" s="10" t="str">
        <f t="shared" si="1"/>
        <v>未招满</v>
      </c>
    </row>
    <row r="11" spans="1:8" ht="28.5" x14ac:dyDescent="0.15">
      <c r="A11" s="5">
        <v>11</v>
      </c>
      <c r="B11" s="5" t="s">
        <v>44</v>
      </c>
      <c r="C11" s="6" t="s">
        <v>1009</v>
      </c>
      <c r="D11" s="6" t="s">
        <v>1026</v>
      </c>
      <c r="E11" s="5" t="str">
        <f t="shared" si="0"/>
        <v>企业管理部招标合约室法务合规岗</v>
      </c>
      <c r="F11" s="5">
        <v>2</v>
      </c>
      <c r="G11" s="11">
        <v>2</v>
      </c>
      <c r="H11" s="10" t="str">
        <f t="shared" si="1"/>
        <v>招满</v>
      </c>
    </row>
    <row r="12" spans="1:8" ht="28.5" x14ac:dyDescent="0.15">
      <c r="A12" s="5">
        <v>12</v>
      </c>
      <c r="B12" s="5" t="s">
        <v>44</v>
      </c>
      <c r="C12" s="6" t="s">
        <v>1137</v>
      </c>
      <c r="D12" s="5" t="s">
        <v>1138</v>
      </c>
      <c r="E12" s="5" t="str">
        <f t="shared" si="0"/>
        <v>企业管理部信息化室信息化技术岗</v>
      </c>
      <c r="F12" s="5">
        <v>2</v>
      </c>
      <c r="G12" s="11">
        <v>2</v>
      </c>
      <c r="H12" s="10" t="str">
        <f t="shared" si="1"/>
        <v>招满</v>
      </c>
    </row>
    <row r="13" spans="1:8" ht="28.5" x14ac:dyDescent="0.15">
      <c r="A13" s="5">
        <v>14</v>
      </c>
      <c r="B13" s="5" t="s">
        <v>1231</v>
      </c>
      <c r="C13" s="5" t="s">
        <v>1232</v>
      </c>
      <c r="D13" s="5" t="s">
        <v>1233</v>
      </c>
      <c r="E13" s="5" t="str">
        <f t="shared" si="0"/>
        <v>培训管理部技能鉴定室技能鉴定岗</v>
      </c>
      <c r="F13" s="5">
        <v>2</v>
      </c>
      <c r="G13" s="11"/>
      <c r="H13" s="10" t="str">
        <f t="shared" si="1"/>
        <v>未招满</v>
      </c>
    </row>
    <row r="14" spans="1:8" ht="28.5" x14ac:dyDescent="0.15">
      <c r="A14" s="5">
        <v>15</v>
      </c>
      <c r="B14" s="5" t="s">
        <v>1231</v>
      </c>
      <c r="C14" s="5" t="s">
        <v>1263</v>
      </c>
      <c r="D14" s="5" t="s">
        <v>1264</v>
      </c>
      <c r="E14" s="5" t="str">
        <f t="shared" si="0"/>
        <v>培训管理部教育培训室培训管理岗</v>
      </c>
      <c r="F14" s="5">
        <v>2</v>
      </c>
      <c r="G14" s="11"/>
      <c r="H14" s="10" t="str">
        <f t="shared" si="1"/>
        <v>未招满</v>
      </c>
    </row>
    <row r="15" spans="1:8" ht="28.5" x14ac:dyDescent="0.15">
      <c r="A15" s="5">
        <v>17</v>
      </c>
      <c r="B15" s="5" t="s">
        <v>5334</v>
      </c>
      <c r="C15" s="5" t="s">
        <v>5335</v>
      </c>
      <c r="D15" s="5" t="s">
        <v>5308</v>
      </c>
      <c r="E15" s="5" t="str">
        <f t="shared" si="0"/>
        <v>安全保卫部安全室设备安全岗</v>
      </c>
      <c r="F15" s="5">
        <v>2</v>
      </c>
      <c r="G15" s="11"/>
      <c r="H15" s="10" t="str">
        <f t="shared" si="1"/>
        <v>未招满</v>
      </c>
    </row>
    <row r="16" spans="1:8" ht="28.5" x14ac:dyDescent="0.15">
      <c r="A16" s="5">
        <v>18</v>
      </c>
      <c r="B16" s="5" t="s">
        <v>5334</v>
      </c>
      <c r="C16" s="5" t="s">
        <v>5335</v>
      </c>
      <c r="D16" s="5" t="s">
        <v>5771</v>
      </c>
      <c r="E16" s="5" t="str">
        <f t="shared" si="0"/>
        <v>安全保卫部安全室劳动安全岗</v>
      </c>
      <c r="F16" s="5">
        <v>2</v>
      </c>
      <c r="G16" s="11"/>
      <c r="H16" s="10" t="str">
        <f t="shared" si="1"/>
        <v>未招满</v>
      </c>
    </row>
    <row r="17" spans="1:8" s="8" customFormat="1" ht="28.5" x14ac:dyDescent="0.15">
      <c r="A17" s="12">
        <v>19</v>
      </c>
      <c r="B17" s="12" t="s">
        <v>5334</v>
      </c>
      <c r="C17" s="12" t="s">
        <v>5335</v>
      </c>
      <c r="D17" s="12" t="s">
        <v>5336</v>
      </c>
      <c r="E17" s="12" t="str">
        <f t="shared" si="0"/>
        <v>安全保卫部安全室客伤管理岗</v>
      </c>
      <c r="F17" s="12">
        <v>1</v>
      </c>
      <c r="G17" s="13">
        <v>2</v>
      </c>
      <c r="H17" s="14" t="str">
        <f t="shared" si="1"/>
        <v>招过量</v>
      </c>
    </row>
    <row r="18" spans="1:8" ht="28.5" x14ac:dyDescent="0.15">
      <c r="A18" s="5">
        <v>20</v>
      </c>
      <c r="B18" s="5" t="s">
        <v>5334</v>
      </c>
      <c r="C18" s="5" t="s">
        <v>5335</v>
      </c>
      <c r="D18" s="5" t="s">
        <v>4951</v>
      </c>
      <c r="E18" s="5" t="str">
        <f t="shared" si="0"/>
        <v>安全保卫部安全室应急管理岗</v>
      </c>
      <c r="F18" s="5">
        <v>2</v>
      </c>
      <c r="G18" s="11"/>
      <c r="H18" s="10" t="str">
        <f t="shared" si="1"/>
        <v>未招满</v>
      </c>
    </row>
    <row r="19" spans="1:8" ht="28.5" x14ac:dyDescent="0.15">
      <c r="A19" s="5">
        <v>21</v>
      </c>
      <c r="B19" s="5" t="s">
        <v>5334</v>
      </c>
      <c r="C19" s="6" t="s">
        <v>5780</v>
      </c>
      <c r="D19" s="5" t="s">
        <v>5781</v>
      </c>
      <c r="E19" s="5" t="str">
        <f t="shared" si="0"/>
        <v>安全保卫部保卫室设施保护岗</v>
      </c>
      <c r="F19" s="6">
        <v>1</v>
      </c>
      <c r="G19" s="11"/>
      <c r="H19" s="10" t="str">
        <f t="shared" si="1"/>
        <v>未招满</v>
      </c>
    </row>
    <row r="20" spans="1:8" ht="28.5" x14ac:dyDescent="0.15">
      <c r="A20" s="5">
        <v>23</v>
      </c>
      <c r="B20" s="5" t="s">
        <v>5681</v>
      </c>
      <c r="C20" s="5" t="s">
        <v>5682</v>
      </c>
      <c r="D20" s="5" t="s">
        <v>5683</v>
      </c>
      <c r="E20" s="5" t="str">
        <f t="shared" si="0"/>
        <v>新线管理部新线建设室参建管理岗</v>
      </c>
      <c r="F20" s="5">
        <v>2</v>
      </c>
      <c r="G20" s="11">
        <v>2</v>
      </c>
      <c r="H20" s="10" t="str">
        <f t="shared" si="1"/>
        <v>招满</v>
      </c>
    </row>
    <row r="21" spans="1:8" ht="28.5" x14ac:dyDescent="0.15">
      <c r="A21" s="5">
        <v>24</v>
      </c>
      <c r="B21" s="5" t="s">
        <v>5681</v>
      </c>
      <c r="C21" s="5" t="s">
        <v>5682</v>
      </c>
      <c r="D21" s="5" t="s">
        <v>5688</v>
      </c>
      <c r="E21" s="5" t="str">
        <f t="shared" si="0"/>
        <v>新线管理部新线建设室质量验收岗</v>
      </c>
      <c r="F21" s="5">
        <v>2</v>
      </c>
      <c r="G21" s="11">
        <v>1</v>
      </c>
      <c r="H21" s="10" t="str">
        <f t="shared" si="1"/>
        <v>未招满</v>
      </c>
    </row>
    <row r="22" spans="1:8" ht="28.5" x14ac:dyDescent="0.15">
      <c r="A22" s="5">
        <v>25</v>
      </c>
      <c r="B22" s="7" t="s">
        <v>5681</v>
      </c>
      <c r="C22" s="7" t="s">
        <v>5691</v>
      </c>
      <c r="D22" s="7" t="s">
        <v>5692</v>
      </c>
      <c r="E22" s="5" t="str">
        <f t="shared" si="0"/>
        <v>新线管理部运营筹备室筹备管理岗</v>
      </c>
      <c r="F22" s="7">
        <v>2</v>
      </c>
      <c r="G22" s="11">
        <v>1</v>
      </c>
      <c r="H22" s="10" t="str">
        <f t="shared" si="1"/>
        <v>未招满</v>
      </c>
    </row>
    <row r="23" spans="1:8" ht="28.5" x14ac:dyDescent="0.15">
      <c r="A23" s="5">
        <v>26</v>
      </c>
      <c r="B23" s="7" t="s">
        <v>5681</v>
      </c>
      <c r="C23" s="7" t="s">
        <v>5791</v>
      </c>
      <c r="D23" s="7" t="s">
        <v>2651</v>
      </c>
      <c r="E23" s="5" t="str">
        <f t="shared" si="0"/>
        <v>新线管理部资产管理室资产管理岗</v>
      </c>
      <c r="F23" s="7">
        <v>2</v>
      </c>
      <c r="G23" s="11"/>
      <c r="H23" s="10" t="str">
        <f t="shared" si="1"/>
        <v>未招满</v>
      </c>
    </row>
    <row r="24" spans="1:8" ht="28.5" x14ac:dyDescent="0.15">
      <c r="A24" s="5">
        <v>28</v>
      </c>
      <c r="B24" s="5" t="s">
        <v>308</v>
      </c>
      <c r="C24" s="6" t="s">
        <v>338</v>
      </c>
      <c r="D24" s="5" t="s">
        <v>310</v>
      </c>
      <c r="E24" s="5" t="str">
        <f t="shared" si="0"/>
        <v>生产技术部生产调控室副主任/主任助理</v>
      </c>
      <c r="F24" s="6">
        <v>1</v>
      </c>
      <c r="G24" s="11"/>
      <c r="H24" s="10" t="str">
        <f t="shared" si="1"/>
        <v>未招满</v>
      </c>
    </row>
    <row r="25" spans="1:8" ht="28.5" x14ac:dyDescent="0.15">
      <c r="A25" s="5">
        <v>29</v>
      </c>
      <c r="B25" s="5" t="s">
        <v>308</v>
      </c>
      <c r="C25" s="6" t="s">
        <v>309</v>
      </c>
      <c r="D25" s="5" t="s">
        <v>310</v>
      </c>
      <c r="E25" s="5" t="str">
        <f t="shared" si="0"/>
        <v>生产技术部技术质量室副主任/主任助理</v>
      </c>
      <c r="F25" s="6">
        <v>1</v>
      </c>
      <c r="G25" s="11"/>
      <c r="H25" s="10" t="str">
        <f t="shared" si="1"/>
        <v>未招满</v>
      </c>
    </row>
    <row r="26" spans="1:8" ht="28.5" x14ac:dyDescent="0.15">
      <c r="A26" s="5">
        <v>30</v>
      </c>
      <c r="B26" s="5" t="s">
        <v>308</v>
      </c>
      <c r="C26" s="5" t="s">
        <v>5591</v>
      </c>
      <c r="D26" s="5" t="s">
        <v>5800</v>
      </c>
      <c r="E26" s="5" t="str">
        <f t="shared" si="0"/>
        <v>生产技术部生产计划室线网管控岗</v>
      </c>
      <c r="F26" s="6">
        <v>1</v>
      </c>
      <c r="G26" s="11"/>
      <c r="H26" s="10" t="str">
        <f t="shared" si="1"/>
        <v>未招满</v>
      </c>
    </row>
    <row r="27" spans="1:8" ht="28.5" x14ac:dyDescent="0.15">
      <c r="A27" s="5">
        <v>31</v>
      </c>
      <c r="B27" s="5" t="s">
        <v>308</v>
      </c>
      <c r="C27" s="5" t="s">
        <v>5591</v>
      </c>
      <c r="D27" s="5" t="s">
        <v>5804</v>
      </c>
      <c r="E27" s="5" t="str">
        <f t="shared" si="0"/>
        <v>生产技术部生产计划室运输管理岗</v>
      </c>
      <c r="F27" s="6">
        <v>1</v>
      </c>
      <c r="G27" s="11"/>
      <c r="H27" s="10" t="str">
        <f t="shared" si="1"/>
        <v>未招满</v>
      </c>
    </row>
    <row r="28" spans="1:8" ht="28.5" x14ac:dyDescent="0.15">
      <c r="A28" s="5">
        <v>32</v>
      </c>
      <c r="B28" s="5" t="s">
        <v>308</v>
      </c>
      <c r="C28" s="5" t="s">
        <v>5591</v>
      </c>
      <c r="D28" s="5" t="s">
        <v>4523</v>
      </c>
      <c r="E28" s="5" t="str">
        <f t="shared" si="0"/>
        <v>生产技术部生产计划室施工管理岗</v>
      </c>
      <c r="F28" s="6">
        <v>2</v>
      </c>
      <c r="G28" s="11">
        <v>2</v>
      </c>
      <c r="H28" s="10" t="str">
        <f t="shared" si="1"/>
        <v>招满</v>
      </c>
    </row>
    <row r="29" spans="1:8" ht="28.5" x14ac:dyDescent="0.15">
      <c r="A29" s="5">
        <v>33</v>
      </c>
      <c r="B29" s="5" t="s">
        <v>308</v>
      </c>
      <c r="C29" s="5" t="s">
        <v>5591</v>
      </c>
      <c r="D29" s="6" t="s">
        <v>5809</v>
      </c>
      <c r="E29" s="5" t="str">
        <f t="shared" si="0"/>
        <v>生产技术部生产计划室检修管理岗</v>
      </c>
      <c r="F29" s="5">
        <v>2</v>
      </c>
      <c r="G29" s="11"/>
      <c r="H29" s="10" t="str">
        <f t="shared" si="1"/>
        <v>未招满</v>
      </c>
    </row>
    <row r="30" spans="1:8" ht="28.5" x14ac:dyDescent="0.15">
      <c r="A30" s="5">
        <v>34</v>
      </c>
      <c r="B30" s="5" t="s">
        <v>308</v>
      </c>
      <c r="C30" s="5" t="s">
        <v>338</v>
      </c>
      <c r="D30" s="6" t="s">
        <v>5597</v>
      </c>
      <c r="E30" s="5" t="str">
        <f t="shared" si="0"/>
        <v>生产技术部生产调控室生产统计岗</v>
      </c>
      <c r="F30" s="6">
        <v>1</v>
      </c>
      <c r="G30" s="11">
        <v>1</v>
      </c>
      <c r="H30" s="10" t="str">
        <f t="shared" si="1"/>
        <v>招满</v>
      </c>
    </row>
    <row r="31" spans="1:8" ht="28.5" x14ac:dyDescent="0.15">
      <c r="A31" s="5">
        <v>35</v>
      </c>
      <c r="B31" s="5" t="s">
        <v>308</v>
      </c>
      <c r="C31" s="5" t="s">
        <v>338</v>
      </c>
      <c r="D31" s="5" t="s">
        <v>5595</v>
      </c>
      <c r="E31" s="5" t="str">
        <f t="shared" si="0"/>
        <v>生产技术部生产调控室技术管理岗</v>
      </c>
      <c r="F31" s="5">
        <v>2</v>
      </c>
      <c r="G31" s="11">
        <v>1</v>
      </c>
      <c r="H31" s="10" t="str">
        <f t="shared" si="1"/>
        <v>未招满</v>
      </c>
    </row>
    <row r="32" spans="1:8" ht="28.5" x14ac:dyDescent="0.15">
      <c r="A32" s="5">
        <v>36</v>
      </c>
      <c r="B32" s="5" t="s">
        <v>308</v>
      </c>
      <c r="C32" s="5" t="s">
        <v>309</v>
      </c>
      <c r="D32" s="5" t="s">
        <v>5816</v>
      </c>
      <c r="E32" s="5" t="str">
        <f t="shared" si="0"/>
        <v>生产技术部技术质量室委外管理岗</v>
      </c>
      <c r="F32" s="5">
        <v>1</v>
      </c>
      <c r="G32" s="11"/>
      <c r="H32" s="10" t="str">
        <f t="shared" si="1"/>
        <v>未招满</v>
      </c>
    </row>
    <row r="33" spans="1:8" ht="28.5" x14ac:dyDescent="0.15">
      <c r="A33" s="5">
        <v>37</v>
      </c>
      <c r="B33" s="5" t="s">
        <v>308</v>
      </c>
      <c r="C33" s="5" t="s">
        <v>309</v>
      </c>
      <c r="D33" s="5" t="s">
        <v>5820</v>
      </c>
      <c r="E33" s="5" t="str">
        <f t="shared" si="0"/>
        <v>生产技术部技术质量室能源管理岗</v>
      </c>
      <c r="F33" s="5">
        <v>1</v>
      </c>
      <c r="G33" s="11"/>
      <c r="H33" s="10" t="str">
        <f t="shared" si="1"/>
        <v>未招满</v>
      </c>
    </row>
    <row r="34" spans="1:8" ht="28.5" x14ac:dyDescent="0.15">
      <c r="A34" s="5">
        <v>38</v>
      </c>
      <c r="B34" s="5" t="s">
        <v>308</v>
      </c>
      <c r="C34" s="5" t="s">
        <v>5824</v>
      </c>
      <c r="D34" s="6" t="s">
        <v>2740</v>
      </c>
      <c r="E34" s="5" t="str">
        <f t="shared" si="0"/>
        <v>生产技术部客运服务室客运管理岗</v>
      </c>
      <c r="F34" s="5">
        <v>2</v>
      </c>
      <c r="G34" s="11"/>
      <c r="H34" s="10" t="str">
        <f t="shared" si="1"/>
        <v>未招满</v>
      </c>
    </row>
    <row r="35" spans="1:8" ht="28.5" x14ac:dyDescent="0.15">
      <c r="A35" s="5">
        <v>40</v>
      </c>
      <c r="B35" s="6" t="s">
        <v>5658</v>
      </c>
      <c r="C35" s="5" t="s">
        <v>5678</v>
      </c>
      <c r="D35" s="5" t="s">
        <v>4445</v>
      </c>
      <c r="E35" s="5" t="str">
        <f t="shared" si="0"/>
        <v>物资部计划管理室物资管理岗</v>
      </c>
      <c r="F35" s="6">
        <v>2</v>
      </c>
      <c r="G35" s="11">
        <v>1</v>
      </c>
      <c r="H35" s="10" t="str">
        <f t="shared" si="1"/>
        <v>未招满</v>
      </c>
    </row>
    <row r="36" spans="1:8" ht="28.5" x14ac:dyDescent="0.15">
      <c r="A36" s="5">
        <v>41</v>
      </c>
      <c r="B36" s="6" t="s">
        <v>5658</v>
      </c>
      <c r="C36" s="5" t="s">
        <v>5659</v>
      </c>
      <c r="D36" s="5" t="s">
        <v>5660</v>
      </c>
      <c r="E36" s="5" t="str">
        <f t="shared" si="0"/>
        <v>物资部采购管理室合同管理岗</v>
      </c>
      <c r="F36" s="6">
        <v>2</v>
      </c>
      <c r="G36" s="11">
        <v>1</v>
      </c>
      <c r="H36" s="10" t="str">
        <f t="shared" si="1"/>
        <v>未招满</v>
      </c>
    </row>
    <row r="37" spans="1:8" ht="28.5" x14ac:dyDescent="0.15">
      <c r="A37" s="5">
        <v>42</v>
      </c>
      <c r="B37" s="6" t="s">
        <v>5658</v>
      </c>
      <c r="C37" s="5" t="s">
        <v>5661</v>
      </c>
      <c r="D37" s="5" t="s">
        <v>5662</v>
      </c>
      <c r="E37" s="5" t="str">
        <f t="shared" si="0"/>
        <v>物资部仓储管理室仓管员</v>
      </c>
      <c r="F37" s="6">
        <v>6</v>
      </c>
      <c r="G37" s="11">
        <v>5</v>
      </c>
      <c r="H37" s="10" t="str">
        <f t="shared" si="1"/>
        <v>未招满</v>
      </c>
    </row>
    <row r="38" spans="1:8" ht="14.25" x14ac:dyDescent="0.15">
      <c r="A38" s="5">
        <v>43</v>
      </c>
      <c r="B38" s="6" t="s">
        <v>5658</v>
      </c>
      <c r="C38" s="6" t="s">
        <v>5661</v>
      </c>
      <c r="D38" s="5" t="s">
        <v>5674</v>
      </c>
      <c r="E38" s="5" t="str">
        <f t="shared" si="0"/>
        <v>物资部仓储管理室计量员</v>
      </c>
      <c r="F38" s="6">
        <v>2</v>
      </c>
      <c r="G38" s="11">
        <v>1</v>
      </c>
      <c r="H38" s="10" t="str">
        <f t="shared" si="1"/>
        <v>未招满</v>
      </c>
    </row>
    <row r="39" spans="1:8" ht="28.5" x14ac:dyDescent="0.15">
      <c r="A39" s="5">
        <v>45</v>
      </c>
      <c r="B39" s="5" t="s">
        <v>368</v>
      </c>
      <c r="C39" s="5" t="s">
        <v>5836</v>
      </c>
      <c r="D39" s="5" t="s">
        <v>310</v>
      </c>
      <c r="E39" s="5" t="str">
        <f t="shared" si="0"/>
        <v>调度部综合技术室副主任/主任助理</v>
      </c>
      <c r="F39" s="5">
        <v>1</v>
      </c>
      <c r="G39" s="11"/>
      <c r="H39" s="10" t="str">
        <f t="shared" si="1"/>
        <v>未招满</v>
      </c>
    </row>
    <row r="40" spans="1:8" ht="28.5" x14ac:dyDescent="0.15">
      <c r="A40" s="5">
        <v>46</v>
      </c>
      <c r="B40" s="5" t="s">
        <v>368</v>
      </c>
      <c r="C40" s="5" t="s">
        <v>369</v>
      </c>
      <c r="D40" s="5" t="s">
        <v>310</v>
      </c>
      <c r="E40" s="5" t="str">
        <f t="shared" si="0"/>
        <v>调度部控制中心副主任/主任助理</v>
      </c>
      <c r="F40" s="5">
        <v>1</v>
      </c>
      <c r="G40" s="11"/>
      <c r="H40" s="10" t="str">
        <f t="shared" si="1"/>
        <v>未招满</v>
      </c>
    </row>
    <row r="41" spans="1:8" ht="28.5" x14ac:dyDescent="0.15">
      <c r="A41" s="5">
        <v>47</v>
      </c>
      <c r="B41" s="5" t="s">
        <v>368</v>
      </c>
      <c r="C41" s="5" t="s">
        <v>369</v>
      </c>
      <c r="D41" s="5" t="s">
        <v>1326</v>
      </c>
      <c r="E41" s="5" t="str">
        <f t="shared" si="0"/>
        <v>调度部控制中心安全管理岗</v>
      </c>
      <c r="F41" s="5">
        <v>1</v>
      </c>
      <c r="G41" s="11"/>
      <c r="H41" s="10" t="str">
        <f t="shared" si="1"/>
        <v>未招满</v>
      </c>
    </row>
    <row r="42" spans="1:8" ht="28.5" x14ac:dyDescent="0.15">
      <c r="A42" s="5">
        <v>48</v>
      </c>
      <c r="B42" s="5" t="s">
        <v>368</v>
      </c>
      <c r="C42" s="5" t="s">
        <v>369</v>
      </c>
      <c r="D42" s="5" t="s">
        <v>5842</v>
      </c>
      <c r="E42" s="5" t="str">
        <f t="shared" si="0"/>
        <v>调度部控制中心行车分析岗</v>
      </c>
      <c r="F42" s="5">
        <v>1</v>
      </c>
      <c r="G42" s="11"/>
      <c r="H42" s="10" t="str">
        <f t="shared" si="1"/>
        <v>未招满</v>
      </c>
    </row>
    <row r="43" spans="1:8" s="8" customFormat="1" ht="28.5" x14ac:dyDescent="0.15">
      <c r="A43" s="12">
        <v>49</v>
      </c>
      <c r="B43" s="12" t="s">
        <v>368</v>
      </c>
      <c r="C43" s="12" t="s">
        <v>369</v>
      </c>
      <c r="D43" s="12" t="s">
        <v>1342</v>
      </c>
      <c r="E43" s="12" t="str">
        <f t="shared" si="0"/>
        <v>调度部控制中心电力分析岗</v>
      </c>
      <c r="F43" s="12">
        <v>1</v>
      </c>
      <c r="G43" s="13">
        <v>2</v>
      </c>
      <c r="H43" s="14" t="str">
        <f t="shared" si="1"/>
        <v>招过量</v>
      </c>
    </row>
    <row r="44" spans="1:8" ht="28.5" x14ac:dyDescent="0.15">
      <c r="A44" s="5">
        <v>50</v>
      </c>
      <c r="B44" s="5" t="s">
        <v>368</v>
      </c>
      <c r="C44" s="5" t="s">
        <v>369</v>
      </c>
      <c r="D44" s="5" t="s">
        <v>1380</v>
      </c>
      <c r="E44" s="5" t="str">
        <f t="shared" si="0"/>
        <v>调度部控制中心环控分析岗</v>
      </c>
      <c r="F44" s="5">
        <v>1</v>
      </c>
      <c r="G44" s="11">
        <v>1</v>
      </c>
      <c r="H44" s="10" t="str">
        <f t="shared" si="1"/>
        <v>招满</v>
      </c>
    </row>
    <row r="45" spans="1:8" ht="14.25" x14ac:dyDescent="0.15">
      <c r="A45" s="5">
        <v>51</v>
      </c>
      <c r="B45" s="5" t="s">
        <v>368</v>
      </c>
      <c r="C45" s="5" t="s">
        <v>369</v>
      </c>
      <c r="D45" s="5" t="s">
        <v>1412</v>
      </c>
      <c r="E45" s="5" t="str">
        <f t="shared" si="0"/>
        <v>调度部控制中心值班主任</v>
      </c>
      <c r="F45" s="5">
        <v>2</v>
      </c>
      <c r="G45" s="11">
        <v>1</v>
      </c>
      <c r="H45" s="10" t="str">
        <f t="shared" si="1"/>
        <v>未招满</v>
      </c>
    </row>
    <row r="46" spans="1:8" ht="14.25" x14ac:dyDescent="0.15">
      <c r="A46" s="5">
        <v>52</v>
      </c>
      <c r="B46" s="5" t="s">
        <v>368</v>
      </c>
      <c r="C46" s="5" t="s">
        <v>369</v>
      </c>
      <c r="D46" s="5" t="s">
        <v>1437</v>
      </c>
      <c r="E46" s="5" t="str">
        <f t="shared" si="0"/>
        <v>调度部控制中心行车调度</v>
      </c>
      <c r="F46" s="5">
        <v>3</v>
      </c>
      <c r="G46" s="11"/>
      <c r="H46" s="10" t="str">
        <f t="shared" si="1"/>
        <v>未招满</v>
      </c>
    </row>
    <row r="47" spans="1:8" s="8" customFormat="1" ht="14.25" x14ac:dyDescent="0.15">
      <c r="A47" s="12">
        <v>53</v>
      </c>
      <c r="B47" s="12" t="s">
        <v>368</v>
      </c>
      <c r="C47" s="12" t="s">
        <v>369</v>
      </c>
      <c r="D47" s="12" t="s">
        <v>1351</v>
      </c>
      <c r="E47" s="12" t="str">
        <f t="shared" si="0"/>
        <v>调度部控制中心电力调度</v>
      </c>
      <c r="F47" s="12">
        <v>7</v>
      </c>
      <c r="G47" s="13">
        <v>8</v>
      </c>
      <c r="H47" s="14" t="str">
        <f t="shared" si="1"/>
        <v>招过量</v>
      </c>
    </row>
    <row r="48" spans="1:8" s="8" customFormat="1" ht="14.25" x14ac:dyDescent="0.15">
      <c r="A48" s="12">
        <v>54</v>
      </c>
      <c r="B48" s="12" t="s">
        <v>368</v>
      </c>
      <c r="C48" s="12" t="s">
        <v>369</v>
      </c>
      <c r="D48" s="12" t="s">
        <v>1388</v>
      </c>
      <c r="E48" s="12" t="str">
        <f t="shared" si="0"/>
        <v>调度部控制中心环控调度</v>
      </c>
      <c r="F48" s="12">
        <v>5</v>
      </c>
      <c r="G48" s="13">
        <v>7</v>
      </c>
      <c r="H48" s="14" t="str">
        <f t="shared" si="1"/>
        <v>招过量</v>
      </c>
    </row>
    <row r="49" spans="1:8" ht="14.25" x14ac:dyDescent="0.15">
      <c r="A49" s="5">
        <v>55</v>
      </c>
      <c r="B49" s="5" t="s">
        <v>368</v>
      </c>
      <c r="C49" s="5" t="s">
        <v>369</v>
      </c>
      <c r="D49" s="5" t="s">
        <v>1778</v>
      </c>
      <c r="E49" s="5" t="str">
        <f t="shared" si="0"/>
        <v>调度部控制中心信息调度</v>
      </c>
      <c r="F49" s="5">
        <v>3</v>
      </c>
      <c r="G49" s="11">
        <v>2</v>
      </c>
      <c r="H49" s="10" t="str">
        <f t="shared" si="1"/>
        <v>未招满</v>
      </c>
    </row>
    <row r="50" spans="1:8" ht="14.25" x14ac:dyDescent="0.15">
      <c r="A50" s="5">
        <v>57</v>
      </c>
      <c r="B50" s="5" t="s">
        <v>382</v>
      </c>
      <c r="C50" s="5" t="s">
        <v>383</v>
      </c>
      <c r="D50" s="5" t="s">
        <v>147</v>
      </c>
      <c r="E50" s="5" t="str">
        <f t="shared" si="0"/>
        <v>车辆部检修车间主任</v>
      </c>
      <c r="F50" s="5">
        <v>1</v>
      </c>
      <c r="G50" s="11"/>
      <c r="H50" s="10" t="str">
        <f t="shared" si="1"/>
        <v>未招满</v>
      </c>
    </row>
    <row r="51" spans="1:8" ht="28.5" x14ac:dyDescent="0.15">
      <c r="A51" s="5">
        <v>58</v>
      </c>
      <c r="B51" s="5" t="s">
        <v>382</v>
      </c>
      <c r="C51" s="5" t="s">
        <v>383</v>
      </c>
      <c r="D51" s="5" t="s">
        <v>310</v>
      </c>
      <c r="E51" s="5" t="str">
        <f t="shared" si="0"/>
        <v>车辆部检修车间副主任/主任助理</v>
      </c>
      <c r="F51" s="5">
        <v>1</v>
      </c>
      <c r="G51" s="11"/>
      <c r="H51" s="10" t="str">
        <f t="shared" si="1"/>
        <v>未招满</v>
      </c>
    </row>
    <row r="52" spans="1:8" ht="28.5" x14ac:dyDescent="0.15">
      <c r="A52" s="5">
        <v>59</v>
      </c>
      <c r="B52" s="5" t="s">
        <v>382</v>
      </c>
      <c r="C52" s="5" t="s">
        <v>5349</v>
      </c>
      <c r="D52" s="5" t="s">
        <v>1807</v>
      </c>
      <c r="E52" s="5" t="str">
        <f t="shared" si="0"/>
        <v>车辆部——生产管理岗</v>
      </c>
      <c r="F52" s="5">
        <v>3</v>
      </c>
      <c r="G52" s="11"/>
      <c r="H52" s="10" t="str">
        <f t="shared" si="1"/>
        <v>未招满</v>
      </c>
    </row>
    <row r="53" spans="1:8" ht="28.5" x14ac:dyDescent="0.15">
      <c r="A53" s="5">
        <v>60</v>
      </c>
      <c r="B53" s="5" t="s">
        <v>382</v>
      </c>
      <c r="C53" s="5" t="s">
        <v>5349</v>
      </c>
      <c r="D53" s="5" t="s">
        <v>1264</v>
      </c>
      <c r="E53" s="5" t="str">
        <f t="shared" si="0"/>
        <v>车辆部——培训管理岗</v>
      </c>
      <c r="F53" s="5">
        <v>1</v>
      </c>
      <c r="G53" s="11"/>
      <c r="H53" s="10" t="str">
        <f t="shared" si="1"/>
        <v>未招满</v>
      </c>
    </row>
    <row r="54" spans="1:8" ht="28.5" x14ac:dyDescent="0.15">
      <c r="A54" s="5">
        <v>61</v>
      </c>
      <c r="B54" s="5" t="s">
        <v>382</v>
      </c>
      <c r="C54" s="5" t="s">
        <v>5349</v>
      </c>
      <c r="D54" s="5" t="s">
        <v>5350</v>
      </c>
      <c r="E54" s="5" t="str">
        <f t="shared" si="0"/>
        <v>车辆部——电气技术岗</v>
      </c>
      <c r="F54" s="5">
        <v>3</v>
      </c>
      <c r="G54" s="11"/>
      <c r="H54" s="10" t="str">
        <f t="shared" si="1"/>
        <v>未招满</v>
      </c>
    </row>
    <row r="55" spans="1:8" ht="28.5" x14ac:dyDescent="0.15">
      <c r="A55" s="5">
        <v>62</v>
      </c>
      <c r="B55" s="5" t="s">
        <v>382</v>
      </c>
      <c r="C55" s="5" t="s">
        <v>5349</v>
      </c>
      <c r="D55" s="5" t="s">
        <v>5353</v>
      </c>
      <c r="E55" s="5" t="str">
        <f t="shared" si="0"/>
        <v>车辆部——机械技术岗</v>
      </c>
      <c r="F55" s="5">
        <v>3</v>
      </c>
      <c r="G55" s="11"/>
      <c r="H55" s="10" t="str">
        <f t="shared" si="1"/>
        <v>未招满</v>
      </c>
    </row>
    <row r="56" spans="1:8" ht="28.5" x14ac:dyDescent="0.15">
      <c r="A56" s="5">
        <v>63</v>
      </c>
      <c r="B56" s="5" t="s">
        <v>382</v>
      </c>
      <c r="C56" s="5" t="s">
        <v>5349</v>
      </c>
      <c r="D56" s="5" t="s">
        <v>1326</v>
      </c>
      <c r="E56" s="5" t="str">
        <f t="shared" si="0"/>
        <v>车辆部——安全管理岗</v>
      </c>
      <c r="F56" s="5">
        <v>2</v>
      </c>
      <c r="G56" s="11"/>
      <c r="H56" s="10" t="str">
        <f t="shared" si="1"/>
        <v>未招满</v>
      </c>
    </row>
    <row r="57" spans="1:8" ht="28.5" x14ac:dyDescent="0.15">
      <c r="A57" s="5">
        <v>64</v>
      </c>
      <c r="B57" s="5" t="s">
        <v>382</v>
      </c>
      <c r="C57" s="5" t="s">
        <v>383</v>
      </c>
      <c r="D57" s="5" t="s">
        <v>5418</v>
      </c>
      <c r="E57" s="5" t="str">
        <f t="shared" si="0"/>
        <v>车辆部检修车间轮值技术岗</v>
      </c>
      <c r="F57" s="5">
        <v>5</v>
      </c>
      <c r="G57" s="11"/>
      <c r="H57" s="10" t="str">
        <f t="shared" si="1"/>
        <v>未招满</v>
      </c>
    </row>
    <row r="58" spans="1:8" ht="28.5" x14ac:dyDescent="0.15">
      <c r="A58" s="5">
        <v>65</v>
      </c>
      <c r="B58" s="5" t="s">
        <v>382</v>
      </c>
      <c r="C58" s="5" t="s">
        <v>383</v>
      </c>
      <c r="D58" s="5" t="s">
        <v>5878</v>
      </c>
      <c r="E58" s="5" t="str">
        <f t="shared" si="0"/>
        <v>车辆部检修车间车辆检修工班长</v>
      </c>
      <c r="F58" s="5">
        <v>4</v>
      </c>
      <c r="G58" s="11"/>
      <c r="H58" s="10" t="str">
        <f t="shared" si="1"/>
        <v>未招满</v>
      </c>
    </row>
    <row r="59" spans="1:8" ht="28.5" x14ac:dyDescent="0.15">
      <c r="A59" s="5">
        <v>66</v>
      </c>
      <c r="B59" s="5" t="s">
        <v>382</v>
      </c>
      <c r="C59" s="5" t="s">
        <v>383</v>
      </c>
      <c r="D59" s="5" t="s">
        <v>5362</v>
      </c>
      <c r="E59" s="5" t="str">
        <f t="shared" si="0"/>
        <v>车辆部检修车间车辆检修工</v>
      </c>
      <c r="F59" s="5">
        <v>30</v>
      </c>
      <c r="G59" s="11">
        <v>27</v>
      </c>
      <c r="H59" s="10" t="str">
        <f t="shared" si="1"/>
        <v>未招满</v>
      </c>
    </row>
    <row r="60" spans="1:8" ht="28.5" x14ac:dyDescent="0.15">
      <c r="A60" s="5">
        <v>67</v>
      </c>
      <c r="B60" s="5" t="s">
        <v>382</v>
      </c>
      <c r="C60" s="5" t="s">
        <v>5422</v>
      </c>
      <c r="D60" s="5" t="s">
        <v>5423</v>
      </c>
      <c r="E60" s="5" t="str">
        <f t="shared" si="0"/>
        <v>车辆部设备车间工程车检修工</v>
      </c>
      <c r="F60" s="5">
        <v>8</v>
      </c>
      <c r="G60" s="11">
        <v>1</v>
      </c>
      <c r="H60" s="10" t="str">
        <f t="shared" si="1"/>
        <v>未招满</v>
      </c>
    </row>
    <row r="61" spans="1:8" ht="28.5" x14ac:dyDescent="0.15">
      <c r="A61" s="5">
        <v>68</v>
      </c>
      <c r="B61" s="5" t="s">
        <v>382</v>
      </c>
      <c r="C61" s="5" t="s">
        <v>5422</v>
      </c>
      <c r="D61" s="5" t="s">
        <v>5440</v>
      </c>
      <c r="E61" s="5" t="str">
        <f t="shared" si="0"/>
        <v>车辆部设备车间机床检修工</v>
      </c>
      <c r="F61" s="5">
        <v>4</v>
      </c>
      <c r="G61" s="11">
        <v>2</v>
      </c>
      <c r="H61" s="10" t="str">
        <f t="shared" si="1"/>
        <v>未招满</v>
      </c>
    </row>
    <row r="62" spans="1:8" ht="28.5" x14ac:dyDescent="0.15">
      <c r="A62" s="5">
        <v>69</v>
      </c>
      <c r="B62" s="5" t="s">
        <v>382</v>
      </c>
      <c r="C62" s="5" t="s">
        <v>5422</v>
      </c>
      <c r="D62" s="5" t="s">
        <v>5450</v>
      </c>
      <c r="E62" s="5" t="str">
        <f t="shared" si="0"/>
        <v>车辆部设备车间设备检修工</v>
      </c>
      <c r="F62" s="5">
        <v>6</v>
      </c>
      <c r="G62" s="11">
        <v>5</v>
      </c>
      <c r="H62" s="10" t="str">
        <f t="shared" si="1"/>
        <v>未招满</v>
      </c>
    </row>
    <row r="63" spans="1:8" ht="28.5" x14ac:dyDescent="0.15">
      <c r="A63" s="5">
        <v>71</v>
      </c>
      <c r="B63" s="6" t="s">
        <v>5566</v>
      </c>
      <c r="C63" s="5" t="s">
        <v>5836</v>
      </c>
      <c r="D63" s="5" t="s">
        <v>5890</v>
      </c>
      <c r="E63" s="5" t="str">
        <f t="shared" si="0"/>
        <v>票务部综合技术室票务技术岗</v>
      </c>
      <c r="F63" s="5">
        <v>2</v>
      </c>
      <c r="G63" s="11"/>
      <c r="H63" s="10" t="str">
        <f t="shared" si="1"/>
        <v>未招满</v>
      </c>
    </row>
    <row r="64" spans="1:8" ht="28.5" x14ac:dyDescent="0.15">
      <c r="A64" s="5">
        <v>72</v>
      </c>
      <c r="B64" s="6" t="s">
        <v>5566</v>
      </c>
      <c r="C64" s="5" t="s">
        <v>5567</v>
      </c>
      <c r="D64" s="5" t="s">
        <v>5893</v>
      </c>
      <c r="E64" s="5" t="str">
        <f t="shared" si="0"/>
        <v>票务部票务车间清分技术岗</v>
      </c>
      <c r="F64" s="5">
        <v>2</v>
      </c>
      <c r="G64" s="11"/>
      <c r="H64" s="10" t="str">
        <f t="shared" si="1"/>
        <v>未招满</v>
      </c>
    </row>
    <row r="65" spans="1:8" ht="28.5" x14ac:dyDescent="0.15">
      <c r="A65" s="5">
        <v>73</v>
      </c>
      <c r="B65" s="6" t="s">
        <v>5566</v>
      </c>
      <c r="C65" s="5" t="s">
        <v>5567</v>
      </c>
      <c r="D65" s="5" t="s">
        <v>5578</v>
      </c>
      <c r="E65" s="5" t="str">
        <f t="shared" si="0"/>
        <v>票务部票务车间收益审核员</v>
      </c>
      <c r="F65" s="5">
        <v>5</v>
      </c>
      <c r="G65" s="11">
        <v>3</v>
      </c>
      <c r="H65" s="10" t="str">
        <f t="shared" si="1"/>
        <v>未招满</v>
      </c>
    </row>
    <row r="66" spans="1:8" ht="28.5" x14ac:dyDescent="0.15">
      <c r="A66" s="5">
        <v>75</v>
      </c>
      <c r="B66" s="6" t="s">
        <v>131</v>
      </c>
      <c r="C66" s="5" t="s">
        <v>461</v>
      </c>
      <c r="D66" s="5" t="s">
        <v>310</v>
      </c>
      <c r="E66" s="5" t="str">
        <f t="shared" ref="E66:E128" si="2">B66&amp;C66&amp;D66</f>
        <v>乘务部乘务车间副主任/主任助理</v>
      </c>
      <c r="F66" s="5">
        <v>1</v>
      </c>
      <c r="G66" s="11"/>
      <c r="H66" s="10" t="str">
        <f t="shared" ref="H66:H128" si="3">IF(F66=G66,"招满",IF(F66&gt;G66,"未招满","招过量"))</f>
        <v>未招满</v>
      </c>
    </row>
    <row r="67" spans="1:8" ht="28.5" x14ac:dyDescent="0.15">
      <c r="A67" s="5">
        <v>76</v>
      </c>
      <c r="B67" s="6" t="s">
        <v>131</v>
      </c>
      <c r="C67" s="5" t="s">
        <v>5349</v>
      </c>
      <c r="D67" s="5" t="s">
        <v>1877</v>
      </c>
      <c r="E67" s="5" t="str">
        <f t="shared" si="2"/>
        <v>乘务部——乘务技术岗</v>
      </c>
      <c r="F67" s="5">
        <v>5</v>
      </c>
      <c r="G67" s="11"/>
      <c r="H67" s="10" t="str">
        <f t="shared" si="3"/>
        <v>未招满</v>
      </c>
    </row>
    <row r="68" spans="1:8" ht="28.5" x14ac:dyDescent="0.15">
      <c r="A68" s="5">
        <v>77</v>
      </c>
      <c r="B68" s="6" t="s">
        <v>131</v>
      </c>
      <c r="C68" s="5" t="s">
        <v>5349</v>
      </c>
      <c r="D68" s="5" t="s">
        <v>1326</v>
      </c>
      <c r="E68" s="5" t="str">
        <f t="shared" si="2"/>
        <v>乘务部——安全管理岗</v>
      </c>
      <c r="F68" s="5">
        <v>1</v>
      </c>
      <c r="G68" s="11"/>
      <c r="H68" s="10" t="str">
        <f t="shared" si="3"/>
        <v>未招满</v>
      </c>
    </row>
    <row r="69" spans="1:8" ht="28.5" x14ac:dyDescent="0.15">
      <c r="A69" s="5">
        <v>78</v>
      </c>
      <c r="B69" s="6" t="s">
        <v>131</v>
      </c>
      <c r="C69" s="5" t="s">
        <v>5349</v>
      </c>
      <c r="D69" s="5" t="s">
        <v>1807</v>
      </c>
      <c r="E69" s="5" t="str">
        <f t="shared" si="2"/>
        <v>乘务部——生产管理岗</v>
      </c>
      <c r="F69" s="5">
        <v>1</v>
      </c>
      <c r="G69" s="11"/>
      <c r="H69" s="10" t="str">
        <f t="shared" si="3"/>
        <v>未招满</v>
      </c>
    </row>
    <row r="70" spans="1:8" ht="28.5" x14ac:dyDescent="0.15">
      <c r="A70" s="5">
        <v>79</v>
      </c>
      <c r="B70" s="6" t="s">
        <v>131</v>
      </c>
      <c r="C70" s="5" t="s">
        <v>5349</v>
      </c>
      <c r="D70" s="5" t="s">
        <v>1264</v>
      </c>
      <c r="E70" s="5" t="str">
        <f t="shared" si="2"/>
        <v>乘务部——培训管理岗</v>
      </c>
      <c r="F70" s="5">
        <v>1</v>
      </c>
      <c r="G70" s="11"/>
      <c r="H70" s="10" t="str">
        <f t="shared" si="3"/>
        <v>未招满</v>
      </c>
    </row>
    <row r="71" spans="1:8" ht="14.25" x14ac:dyDescent="0.15">
      <c r="A71" s="5">
        <v>80</v>
      </c>
      <c r="B71" s="6" t="s">
        <v>131</v>
      </c>
      <c r="C71" s="5" t="s">
        <v>461</v>
      </c>
      <c r="D71" s="5" t="s">
        <v>1976</v>
      </c>
      <c r="E71" s="5" t="str">
        <f t="shared" si="2"/>
        <v>乘务部乘务车间客车队长</v>
      </c>
      <c r="F71" s="5">
        <v>6</v>
      </c>
      <c r="G71" s="11">
        <v>6</v>
      </c>
      <c r="H71" s="10" t="str">
        <f t="shared" si="3"/>
        <v>招满</v>
      </c>
    </row>
    <row r="72" spans="1:8" ht="14.25" x14ac:dyDescent="0.15">
      <c r="A72" s="5">
        <v>81</v>
      </c>
      <c r="B72" s="6" t="s">
        <v>131</v>
      </c>
      <c r="C72" s="5" t="s">
        <v>461</v>
      </c>
      <c r="D72" s="6" t="s">
        <v>2184</v>
      </c>
      <c r="E72" s="5" t="str">
        <f t="shared" si="2"/>
        <v>乘务部乘务车间车厂调度</v>
      </c>
      <c r="F72" s="5">
        <v>6</v>
      </c>
      <c r="G72" s="11">
        <v>5</v>
      </c>
      <c r="H72" s="10" t="str">
        <f t="shared" si="3"/>
        <v>未招满</v>
      </c>
    </row>
    <row r="73" spans="1:8" ht="14.25" x14ac:dyDescent="0.15">
      <c r="A73" s="5">
        <v>82</v>
      </c>
      <c r="B73" s="6" t="s">
        <v>131</v>
      </c>
      <c r="C73" s="5" t="s">
        <v>461</v>
      </c>
      <c r="D73" s="6" t="s">
        <v>2285</v>
      </c>
      <c r="E73" s="5" t="str">
        <f t="shared" si="2"/>
        <v>乘务部乘务车间车厂值班员</v>
      </c>
      <c r="F73" s="5">
        <v>10</v>
      </c>
      <c r="G73" s="11">
        <v>10</v>
      </c>
      <c r="H73" s="10" t="str">
        <f t="shared" si="3"/>
        <v>招满</v>
      </c>
    </row>
    <row r="74" spans="1:8" ht="28.5" x14ac:dyDescent="0.15">
      <c r="A74" s="5">
        <v>84</v>
      </c>
      <c r="B74" s="5" t="s">
        <v>492</v>
      </c>
      <c r="C74" s="5" t="s">
        <v>620</v>
      </c>
      <c r="D74" s="5" t="s">
        <v>200</v>
      </c>
      <c r="E74" s="5" t="str">
        <f t="shared" si="2"/>
        <v>站务部技术安全室主任/副主任</v>
      </c>
      <c r="F74" s="5">
        <v>1</v>
      </c>
      <c r="G74" s="11"/>
      <c r="H74" s="10" t="str">
        <f t="shared" si="3"/>
        <v>未招满</v>
      </c>
    </row>
    <row r="75" spans="1:8" ht="28.5" x14ac:dyDescent="0.15">
      <c r="A75" s="5">
        <v>85</v>
      </c>
      <c r="B75" s="5" t="s">
        <v>492</v>
      </c>
      <c r="C75" s="5" t="s">
        <v>2791</v>
      </c>
      <c r="D75" s="5" t="s">
        <v>200</v>
      </c>
      <c r="E75" s="5" t="str">
        <f t="shared" si="2"/>
        <v>站务部站务车间主任/副主任</v>
      </c>
      <c r="F75" s="5">
        <v>2</v>
      </c>
      <c r="G75" s="11"/>
      <c r="H75" s="10" t="str">
        <f t="shared" si="3"/>
        <v>未招满</v>
      </c>
    </row>
    <row r="76" spans="1:8" ht="28.5" x14ac:dyDescent="0.15">
      <c r="A76" s="5">
        <v>86</v>
      </c>
      <c r="B76" s="5" t="s">
        <v>492</v>
      </c>
      <c r="C76" s="5" t="s">
        <v>5349</v>
      </c>
      <c r="D76" s="5" t="s">
        <v>2551</v>
      </c>
      <c r="E76" s="5" t="str">
        <f t="shared" si="2"/>
        <v>站务部——行车技术岗</v>
      </c>
      <c r="F76" s="5">
        <v>6</v>
      </c>
      <c r="G76" s="11"/>
      <c r="H76" s="10" t="str">
        <f t="shared" si="3"/>
        <v>未招满</v>
      </c>
    </row>
    <row r="77" spans="1:8" ht="28.5" x14ac:dyDescent="0.15">
      <c r="A77" s="5">
        <v>87</v>
      </c>
      <c r="B77" s="5" t="s">
        <v>492</v>
      </c>
      <c r="C77" s="5" t="s">
        <v>5349</v>
      </c>
      <c r="D77" s="5" t="s">
        <v>1807</v>
      </c>
      <c r="E77" s="5" t="str">
        <f t="shared" si="2"/>
        <v>站务部——生产管理岗</v>
      </c>
      <c r="F77" s="5">
        <v>2</v>
      </c>
      <c r="G77" s="11"/>
      <c r="H77" s="10" t="str">
        <f t="shared" si="3"/>
        <v>未招满</v>
      </c>
    </row>
    <row r="78" spans="1:8" ht="28.5" x14ac:dyDescent="0.15">
      <c r="A78" s="5">
        <v>88</v>
      </c>
      <c r="B78" s="5" t="s">
        <v>492</v>
      </c>
      <c r="C78" s="5" t="s">
        <v>5349</v>
      </c>
      <c r="D78" s="5" t="s">
        <v>2670</v>
      </c>
      <c r="E78" s="5" t="str">
        <f t="shared" si="2"/>
        <v>站务部——票务管理岗</v>
      </c>
      <c r="F78" s="5">
        <v>2</v>
      </c>
      <c r="G78" s="11"/>
      <c r="H78" s="10" t="str">
        <f t="shared" si="3"/>
        <v>未招满</v>
      </c>
    </row>
    <row r="79" spans="1:8" ht="28.5" x14ac:dyDescent="0.15">
      <c r="A79" s="5">
        <v>89</v>
      </c>
      <c r="B79" s="5" t="s">
        <v>492</v>
      </c>
      <c r="C79" s="5" t="s">
        <v>5349</v>
      </c>
      <c r="D79" s="5" t="s">
        <v>2604</v>
      </c>
      <c r="E79" s="5" t="str">
        <f t="shared" si="2"/>
        <v>站务部——服务管理岗</v>
      </c>
      <c r="F79" s="5">
        <v>2</v>
      </c>
      <c r="G79" s="11"/>
      <c r="H79" s="10" t="str">
        <f t="shared" si="3"/>
        <v>未招满</v>
      </c>
    </row>
    <row r="80" spans="1:8" ht="28.5" x14ac:dyDescent="0.15">
      <c r="A80" s="5">
        <v>90</v>
      </c>
      <c r="B80" s="5" t="s">
        <v>492</v>
      </c>
      <c r="C80" s="5" t="s">
        <v>5349</v>
      </c>
      <c r="D80" s="5" t="s">
        <v>1264</v>
      </c>
      <c r="E80" s="5" t="str">
        <f t="shared" si="2"/>
        <v>站务部——培训管理岗</v>
      </c>
      <c r="F80" s="5">
        <v>3</v>
      </c>
      <c r="G80" s="11"/>
      <c r="H80" s="10" t="str">
        <f t="shared" si="3"/>
        <v>未招满</v>
      </c>
    </row>
    <row r="81" spans="1:8" ht="28.5" x14ac:dyDescent="0.15">
      <c r="A81" s="5">
        <v>91</v>
      </c>
      <c r="B81" s="5" t="s">
        <v>492</v>
      </c>
      <c r="C81" s="5" t="s">
        <v>620</v>
      </c>
      <c r="D81" s="5" t="s">
        <v>2740</v>
      </c>
      <c r="E81" s="5" t="str">
        <f t="shared" si="2"/>
        <v>站务部技术安全室客运管理岗</v>
      </c>
      <c r="F81" s="5">
        <v>4</v>
      </c>
      <c r="G81" s="11">
        <v>1</v>
      </c>
      <c r="H81" s="10" t="str">
        <f t="shared" si="3"/>
        <v>未招满</v>
      </c>
    </row>
    <row r="82" spans="1:8" ht="14.25" x14ac:dyDescent="0.15">
      <c r="A82" s="5">
        <v>92</v>
      </c>
      <c r="B82" s="5" t="s">
        <v>492</v>
      </c>
      <c r="C82" s="5" t="s">
        <v>2791</v>
      </c>
      <c r="D82" s="5" t="s">
        <v>2592</v>
      </c>
      <c r="E82" s="5" t="str">
        <f t="shared" si="2"/>
        <v>站务部站务车间站长</v>
      </c>
      <c r="F82" s="5">
        <v>15</v>
      </c>
      <c r="G82" s="11">
        <v>9</v>
      </c>
      <c r="H82" s="10" t="str">
        <f t="shared" si="3"/>
        <v>未招满</v>
      </c>
    </row>
    <row r="83" spans="1:8" ht="14.25" x14ac:dyDescent="0.15">
      <c r="A83" s="5">
        <v>93</v>
      </c>
      <c r="B83" s="5" t="s">
        <v>492</v>
      </c>
      <c r="C83" s="5" t="s">
        <v>2791</v>
      </c>
      <c r="D83" s="6" t="s">
        <v>2546</v>
      </c>
      <c r="E83" s="5" t="str">
        <f t="shared" si="2"/>
        <v>站务部站务车间值班站长</v>
      </c>
      <c r="F83" s="5">
        <v>50</v>
      </c>
      <c r="G83" s="11">
        <v>50</v>
      </c>
      <c r="H83" s="10" t="str">
        <f t="shared" si="3"/>
        <v>招满</v>
      </c>
    </row>
    <row r="84" spans="1:8" ht="14.25" x14ac:dyDescent="0.15">
      <c r="A84" s="5">
        <v>94</v>
      </c>
      <c r="B84" s="5" t="s">
        <v>492</v>
      </c>
      <c r="C84" s="5" t="s">
        <v>2791</v>
      </c>
      <c r="D84" s="5" t="s">
        <v>1787</v>
      </c>
      <c r="E84" s="5" t="str">
        <f t="shared" si="2"/>
        <v>站务部站务车间值班员</v>
      </c>
      <c r="F84" s="5">
        <v>50</v>
      </c>
      <c r="G84" s="11">
        <v>39</v>
      </c>
      <c r="H84" s="10" t="str">
        <f t="shared" si="3"/>
        <v>未招满</v>
      </c>
    </row>
    <row r="85" spans="1:8" ht="14.25" x14ac:dyDescent="0.15">
      <c r="A85" s="5">
        <v>96</v>
      </c>
      <c r="B85" s="5" t="s">
        <v>520</v>
      </c>
      <c r="C85" s="5" t="s">
        <v>521</v>
      </c>
      <c r="D85" s="5" t="s">
        <v>147</v>
      </c>
      <c r="E85" s="5" t="str">
        <f t="shared" si="2"/>
        <v>供电部供电车间主任</v>
      </c>
      <c r="F85" s="5">
        <v>1</v>
      </c>
      <c r="G85" s="11">
        <v>1</v>
      </c>
      <c r="H85" s="10" t="str">
        <f t="shared" si="3"/>
        <v>招满</v>
      </c>
    </row>
    <row r="86" spans="1:8" ht="28.5" x14ac:dyDescent="0.15">
      <c r="A86" s="5">
        <v>97</v>
      </c>
      <c r="B86" s="5" t="s">
        <v>520</v>
      </c>
      <c r="C86" s="5" t="s">
        <v>521</v>
      </c>
      <c r="D86" s="5" t="s">
        <v>310</v>
      </c>
      <c r="E86" s="5" t="str">
        <f t="shared" si="2"/>
        <v>供电部供电车间副主任/主任助理</v>
      </c>
      <c r="F86" s="5">
        <v>1</v>
      </c>
      <c r="G86" s="11"/>
      <c r="H86" s="10" t="str">
        <f t="shared" si="3"/>
        <v>未招满</v>
      </c>
    </row>
    <row r="87" spans="1:8" ht="28.5" x14ac:dyDescent="0.15">
      <c r="A87" s="5">
        <v>98</v>
      </c>
      <c r="B87" s="5" t="s">
        <v>520</v>
      </c>
      <c r="C87" s="5" t="s">
        <v>620</v>
      </c>
      <c r="D87" s="5" t="s">
        <v>310</v>
      </c>
      <c r="E87" s="5" t="str">
        <f t="shared" si="2"/>
        <v>供电部技术安全室副主任/主任助理</v>
      </c>
      <c r="F87" s="5">
        <v>1</v>
      </c>
      <c r="G87" s="11"/>
      <c r="H87" s="10" t="str">
        <f t="shared" si="3"/>
        <v>未招满</v>
      </c>
    </row>
    <row r="88" spans="1:8" ht="28.5" x14ac:dyDescent="0.15">
      <c r="A88" s="5">
        <v>99</v>
      </c>
      <c r="B88" s="5" t="s">
        <v>520</v>
      </c>
      <c r="C88" s="5" t="s">
        <v>5349</v>
      </c>
      <c r="D88" s="5" t="s">
        <v>4650</v>
      </c>
      <c r="E88" s="5" t="str">
        <f t="shared" si="2"/>
        <v>供电部——接触轨技术岗</v>
      </c>
      <c r="F88" s="5">
        <v>5</v>
      </c>
      <c r="G88" s="11"/>
      <c r="H88" s="10" t="str">
        <f t="shared" si="3"/>
        <v>未招满</v>
      </c>
    </row>
    <row r="89" spans="1:8" ht="28.5" x14ac:dyDescent="0.15">
      <c r="A89" s="5">
        <v>100</v>
      </c>
      <c r="B89" s="5" t="s">
        <v>520</v>
      </c>
      <c r="C89" s="5" t="s">
        <v>5349</v>
      </c>
      <c r="D89" s="5" t="s">
        <v>4719</v>
      </c>
      <c r="E89" s="5" t="str">
        <f t="shared" si="2"/>
        <v>供电部——变电技术岗</v>
      </c>
      <c r="F89" s="5">
        <v>5</v>
      </c>
      <c r="G89" s="11"/>
      <c r="H89" s="10" t="str">
        <f t="shared" si="3"/>
        <v>未招满</v>
      </c>
    </row>
    <row r="90" spans="1:8" ht="28.5" x14ac:dyDescent="0.15">
      <c r="A90" s="5">
        <v>101</v>
      </c>
      <c r="B90" s="5" t="s">
        <v>520</v>
      </c>
      <c r="C90" s="5" t="s">
        <v>5349</v>
      </c>
      <c r="D90" s="5" t="s">
        <v>1326</v>
      </c>
      <c r="E90" s="5" t="str">
        <f t="shared" si="2"/>
        <v>供电部——安全管理岗</v>
      </c>
      <c r="F90" s="5">
        <v>2</v>
      </c>
      <c r="G90" s="11"/>
      <c r="H90" s="10" t="str">
        <f t="shared" si="3"/>
        <v>未招满</v>
      </c>
    </row>
    <row r="91" spans="1:8" ht="28.5" x14ac:dyDescent="0.15">
      <c r="A91" s="5">
        <v>102</v>
      </c>
      <c r="B91" s="5" t="s">
        <v>520</v>
      </c>
      <c r="C91" s="5" t="s">
        <v>5349</v>
      </c>
      <c r="D91" s="5" t="s">
        <v>1807</v>
      </c>
      <c r="E91" s="5" t="str">
        <f t="shared" si="2"/>
        <v>供电部——生产管理岗</v>
      </c>
      <c r="F91" s="5">
        <v>2</v>
      </c>
      <c r="G91" s="11"/>
      <c r="H91" s="10" t="str">
        <f t="shared" si="3"/>
        <v>未招满</v>
      </c>
    </row>
    <row r="92" spans="1:8" ht="28.5" x14ac:dyDescent="0.15">
      <c r="A92" s="5">
        <v>103</v>
      </c>
      <c r="B92" s="5" t="s">
        <v>520</v>
      </c>
      <c r="C92" s="5" t="s">
        <v>5349</v>
      </c>
      <c r="D92" s="5" t="s">
        <v>1264</v>
      </c>
      <c r="E92" s="5" t="str">
        <f t="shared" si="2"/>
        <v>供电部——培训管理岗</v>
      </c>
      <c r="F92" s="5">
        <v>1</v>
      </c>
      <c r="G92" s="11"/>
      <c r="H92" s="10" t="str">
        <f t="shared" si="3"/>
        <v>未招满</v>
      </c>
    </row>
    <row r="93" spans="1:8" ht="28.5" x14ac:dyDescent="0.15">
      <c r="A93" s="5">
        <v>104</v>
      </c>
      <c r="B93" s="5" t="s">
        <v>520</v>
      </c>
      <c r="C93" s="5" t="s">
        <v>521</v>
      </c>
      <c r="D93" s="5" t="s">
        <v>5095</v>
      </c>
      <c r="E93" s="5" t="str">
        <f t="shared" si="2"/>
        <v>供电部供电车间接触轨检修工班长</v>
      </c>
      <c r="F93" s="5">
        <v>5</v>
      </c>
      <c r="G93" s="11">
        <v>3</v>
      </c>
      <c r="H93" s="10" t="str">
        <f t="shared" si="3"/>
        <v>未招满</v>
      </c>
    </row>
    <row r="94" spans="1:8" ht="28.5" x14ac:dyDescent="0.15">
      <c r="A94" s="5">
        <v>105</v>
      </c>
      <c r="B94" s="5" t="s">
        <v>520</v>
      </c>
      <c r="C94" s="5" t="s">
        <v>521</v>
      </c>
      <c r="D94" s="5" t="s">
        <v>4808</v>
      </c>
      <c r="E94" s="5" t="str">
        <f t="shared" si="2"/>
        <v>供电部供电车间变电检修工班长</v>
      </c>
      <c r="F94" s="5">
        <v>3</v>
      </c>
      <c r="G94" s="11">
        <v>1</v>
      </c>
      <c r="H94" s="10" t="str">
        <f t="shared" si="3"/>
        <v>未招满</v>
      </c>
    </row>
    <row r="95" spans="1:8" ht="28.5" x14ac:dyDescent="0.15">
      <c r="A95" s="5">
        <v>106</v>
      </c>
      <c r="B95" s="5" t="s">
        <v>520</v>
      </c>
      <c r="C95" s="5" t="s">
        <v>521</v>
      </c>
      <c r="D95" s="5" t="s">
        <v>5093</v>
      </c>
      <c r="E95" s="5" t="str">
        <f t="shared" si="2"/>
        <v>供电部供电车间接触轨检修工</v>
      </c>
      <c r="F95" s="5">
        <v>8</v>
      </c>
      <c r="G95" s="11">
        <v>5</v>
      </c>
      <c r="H95" s="10" t="str">
        <f t="shared" si="3"/>
        <v>未招满</v>
      </c>
    </row>
    <row r="96" spans="1:8" s="8" customFormat="1" ht="28.5" x14ac:dyDescent="0.15">
      <c r="A96" s="12">
        <v>107</v>
      </c>
      <c r="B96" s="12" t="s">
        <v>520</v>
      </c>
      <c r="C96" s="12" t="s">
        <v>521</v>
      </c>
      <c r="D96" s="12" t="s">
        <v>1636</v>
      </c>
      <c r="E96" s="12" t="str">
        <f t="shared" si="2"/>
        <v>供电部供电车间变电检修工</v>
      </c>
      <c r="F96" s="12">
        <v>4</v>
      </c>
      <c r="G96" s="13">
        <v>6</v>
      </c>
      <c r="H96" s="14" t="str">
        <f t="shared" si="3"/>
        <v>招过量</v>
      </c>
    </row>
    <row r="97" spans="1:8" s="8" customFormat="1" ht="28.5" x14ac:dyDescent="0.15">
      <c r="A97" s="12">
        <v>108</v>
      </c>
      <c r="B97" s="12" t="s">
        <v>520</v>
      </c>
      <c r="C97" s="12" t="s">
        <v>521</v>
      </c>
      <c r="D97" s="15" t="s">
        <v>4999</v>
      </c>
      <c r="E97" s="12" t="str">
        <f t="shared" si="2"/>
        <v>供电部供电车间高压预防性试验工</v>
      </c>
      <c r="F97" s="12">
        <v>5</v>
      </c>
      <c r="G97" s="13">
        <v>6</v>
      </c>
      <c r="H97" s="14" t="str">
        <f t="shared" si="3"/>
        <v>招过量</v>
      </c>
    </row>
    <row r="98" spans="1:8" ht="28.5" x14ac:dyDescent="0.15">
      <c r="A98" s="5">
        <v>110</v>
      </c>
      <c r="B98" s="5" t="s">
        <v>579</v>
      </c>
      <c r="C98" s="5" t="s">
        <v>580</v>
      </c>
      <c r="D98" s="5" t="s">
        <v>200</v>
      </c>
      <c r="E98" s="5" t="str">
        <f t="shared" si="2"/>
        <v>机电部机电车间主任/副主任</v>
      </c>
      <c r="F98" s="5">
        <v>1</v>
      </c>
      <c r="G98" s="11"/>
      <c r="H98" s="10" t="str">
        <f t="shared" si="3"/>
        <v>未招满</v>
      </c>
    </row>
    <row r="99" spans="1:8" ht="28.5" x14ac:dyDescent="0.15">
      <c r="A99" s="5">
        <v>111</v>
      </c>
      <c r="B99" s="5" t="s">
        <v>579</v>
      </c>
      <c r="C99" s="5" t="s">
        <v>620</v>
      </c>
      <c r="D99" s="5" t="s">
        <v>310</v>
      </c>
      <c r="E99" s="5" t="str">
        <f t="shared" si="2"/>
        <v>机电部技术安全室副主任/主任助理</v>
      </c>
      <c r="F99" s="5">
        <v>1</v>
      </c>
      <c r="G99" s="11"/>
      <c r="H99" s="10" t="str">
        <f t="shared" si="3"/>
        <v>未招满</v>
      </c>
    </row>
    <row r="100" spans="1:8" ht="28.5" x14ac:dyDescent="0.15">
      <c r="A100" s="5">
        <v>112</v>
      </c>
      <c r="B100" s="5" t="s">
        <v>579</v>
      </c>
      <c r="C100" s="5" t="s">
        <v>5349</v>
      </c>
      <c r="D100" s="5" t="s">
        <v>1326</v>
      </c>
      <c r="E100" s="5" t="str">
        <f t="shared" si="2"/>
        <v>机电部——安全管理岗</v>
      </c>
      <c r="F100" s="5">
        <v>1</v>
      </c>
      <c r="G100" s="11"/>
      <c r="H100" s="10" t="str">
        <f t="shared" si="3"/>
        <v>未招满</v>
      </c>
    </row>
    <row r="101" spans="1:8" ht="28.5" x14ac:dyDescent="0.15">
      <c r="A101" s="5">
        <v>113</v>
      </c>
      <c r="B101" s="5" t="s">
        <v>579</v>
      </c>
      <c r="C101" s="5" t="s">
        <v>5349</v>
      </c>
      <c r="D101" s="5" t="s">
        <v>1264</v>
      </c>
      <c r="E101" s="5" t="str">
        <f t="shared" si="2"/>
        <v>机电部——培训管理岗</v>
      </c>
      <c r="F101" s="5">
        <v>1</v>
      </c>
      <c r="G101" s="11"/>
      <c r="H101" s="10" t="str">
        <f t="shared" si="3"/>
        <v>未招满</v>
      </c>
    </row>
    <row r="102" spans="1:8" ht="28.5" x14ac:dyDescent="0.15">
      <c r="A102" s="5">
        <v>115</v>
      </c>
      <c r="B102" s="5" t="s">
        <v>644</v>
      </c>
      <c r="C102" s="5" t="s">
        <v>620</v>
      </c>
      <c r="D102" s="5" t="s">
        <v>200</v>
      </c>
      <c r="E102" s="5" t="str">
        <f t="shared" si="2"/>
        <v>工务部技术安全室主任/副主任</v>
      </c>
      <c r="F102" s="5">
        <v>1</v>
      </c>
      <c r="G102" s="11"/>
      <c r="H102" s="10" t="str">
        <f t="shared" si="3"/>
        <v>未招满</v>
      </c>
    </row>
    <row r="103" spans="1:8" ht="28.5" x14ac:dyDescent="0.15">
      <c r="A103" s="5">
        <v>116</v>
      </c>
      <c r="B103" s="5" t="s">
        <v>644</v>
      </c>
      <c r="C103" s="5" t="s">
        <v>645</v>
      </c>
      <c r="D103" s="5" t="s">
        <v>200</v>
      </c>
      <c r="E103" s="5" t="str">
        <f t="shared" si="2"/>
        <v>工务部工务车间主任/副主任</v>
      </c>
      <c r="F103" s="5">
        <v>3</v>
      </c>
      <c r="G103" s="11"/>
      <c r="H103" s="10" t="str">
        <f t="shared" si="3"/>
        <v>未招满</v>
      </c>
    </row>
    <row r="104" spans="1:8" ht="28.5" x14ac:dyDescent="0.15">
      <c r="A104" s="5">
        <v>117</v>
      </c>
      <c r="B104" s="5" t="s">
        <v>644</v>
      </c>
      <c r="C104" s="5" t="s">
        <v>5349</v>
      </c>
      <c r="D104" s="5" t="s">
        <v>5557</v>
      </c>
      <c r="E104" s="5" t="str">
        <f t="shared" si="2"/>
        <v>工务部——线路技术岗</v>
      </c>
      <c r="F104" s="5">
        <v>3</v>
      </c>
      <c r="G104" s="11"/>
      <c r="H104" s="10" t="str">
        <f t="shared" si="3"/>
        <v>未招满</v>
      </c>
    </row>
    <row r="105" spans="1:8" ht="28.5" x14ac:dyDescent="0.15">
      <c r="A105" s="5">
        <v>118</v>
      </c>
      <c r="B105" s="5" t="s">
        <v>644</v>
      </c>
      <c r="C105" s="5" t="s">
        <v>5349</v>
      </c>
      <c r="D105" s="5" t="s">
        <v>5549</v>
      </c>
      <c r="E105" s="5" t="str">
        <f t="shared" si="2"/>
        <v>工务部——结构技术岗</v>
      </c>
      <c r="F105" s="5">
        <v>3</v>
      </c>
      <c r="G105" s="11"/>
      <c r="H105" s="10" t="str">
        <f t="shared" si="3"/>
        <v>未招满</v>
      </c>
    </row>
    <row r="106" spans="1:8" ht="28.5" x14ac:dyDescent="0.15">
      <c r="A106" s="5">
        <v>119</v>
      </c>
      <c r="B106" s="5" t="s">
        <v>644</v>
      </c>
      <c r="C106" s="5" t="s">
        <v>5349</v>
      </c>
      <c r="D106" s="5" t="s">
        <v>5466</v>
      </c>
      <c r="E106" s="5" t="str">
        <f t="shared" si="2"/>
        <v>工务部——房建技术岗</v>
      </c>
      <c r="F106" s="5">
        <v>2</v>
      </c>
      <c r="G106" s="11"/>
      <c r="H106" s="10" t="str">
        <f t="shared" si="3"/>
        <v>未招满</v>
      </c>
    </row>
    <row r="107" spans="1:8" ht="28.5" x14ac:dyDescent="0.15">
      <c r="A107" s="5">
        <v>120</v>
      </c>
      <c r="B107" s="5" t="s">
        <v>644</v>
      </c>
      <c r="C107" s="5" t="s">
        <v>5349</v>
      </c>
      <c r="D107" s="5" t="s">
        <v>1326</v>
      </c>
      <c r="E107" s="5" t="str">
        <f t="shared" si="2"/>
        <v>工务部——安全管理岗</v>
      </c>
      <c r="F107" s="5">
        <v>2</v>
      </c>
      <c r="G107" s="11"/>
      <c r="H107" s="10" t="str">
        <f t="shared" si="3"/>
        <v>未招满</v>
      </c>
    </row>
    <row r="108" spans="1:8" ht="28.5" x14ac:dyDescent="0.15">
      <c r="A108" s="5">
        <v>121</v>
      </c>
      <c r="B108" s="5" t="s">
        <v>644</v>
      </c>
      <c r="C108" s="5" t="s">
        <v>5349</v>
      </c>
      <c r="D108" s="5" t="s">
        <v>1264</v>
      </c>
      <c r="E108" s="5" t="str">
        <f t="shared" si="2"/>
        <v>工务部——培训管理岗</v>
      </c>
      <c r="F108" s="5">
        <v>1</v>
      </c>
      <c r="G108" s="11"/>
      <c r="H108" s="10" t="str">
        <f t="shared" si="3"/>
        <v>未招满</v>
      </c>
    </row>
    <row r="109" spans="1:8" ht="28.5" x14ac:dyDescent="0.15">
      <c r="A109" s="5">
        <v>122</v>
      </c>
      <c r="B109" s="5" t="s">
        <v>644</v>
      </c>
      <c r="C109" s="5" t="s">
        <v>645</v>
      </c>
      <c r="D109" s="5" t="s">
        <v>5470</v>
      </c>
      <c r="E109" s="5" t="str">
        <f t="shared" si="2"/>
        <v>工务部工务车间房建检修工班长</v>
      </c>
      <c r="F109" s="5">
        <v>2</v>
      </c>
      <c r="G109" s="11">
        <v>1</v>
      </c>
      <c r="H109" s="10" t="str">
        <f t="shared" si="3"/>
        <v>未招满</v>
      </c>
    </row>
    <row r="110" spans="1:8" ht="28.5" x14ac:dyDescent="0.15">
      <c r="A110" s="5">
        <v>123</v>
      </c>
      <c r="B110" s="5" t="s">
        <v>644</v>
      </c>
      <c r="C110" s="5" t="s">
        <v>645</v>
      </c>
      <c r="D110" s="5" t="s">
        <v>5499</v>
      </c>
      <c r="E110" s="5" t="str">
        <f t="shared" si="2"/>
        <v>工务部工务车间桥隧检修工班长</v>
      </c>
      <c r="F110" s="5">
        <v>1</v>
      </c>
      <c r="G110" s="11">
        <v>1</v>
      </c>
      <c r="H110" s="10" t="str">
        <f t="shared" si="3"/>
        <v>招满</v>
      </c>
    </row>
    <row r="111" spans="1:8" ht="28.5" x14ac:dyDescent="0.15">
      <c r="A111" s="5">
        <v>124</v>
      </c>
      <c r="B111" s="5" t="s">
        <v>644</v>
      </c>
      <c r="C111" s="5" t="s">
        <v>645</v>
      </c>
      <c r="D111" s="5" t="s">
        <v>5530</v>
      </c>
      <c r="E111" s="5" t="str">
        <f t="shared" si="2"/>
        <v>工务部工务车间线路检修工班长</v>
      </c>
      <c r="F111" s="5">
        <v>3</v>
      </c>
      <c r="G111" s="11">
        <v>1</v>
      </c>
      <c r="H111" s="10" t="str">
        <f t="shared" si="3"/>
        <v>未招满</v>
      </c>
    </row>
    <row r="112" spans="1:8" s="8" customFormat="1" ht="28.5" x14ac:dyDescent="0.15">
      <c r="A112" s="12">
        <v>125</v>
      </c>
      <c r="B112" s="12" t="s">
        <v>644</v>
      </c>
      <c r="C112" s="12" t="s">
        <v>645</v>
      </c>
      <c r="D112" s="12" t="s">
        <v>5504</v>
      </c>
      <c r="E112" s="12" t="str">
        <f t="shared" si="2"/>
        <v>工务部工务车间线路检修工</v>
      </c>
      <c r="F112" s="12">
        <v>20</v>
      </c>
      <c r="G112" s="13">
        <v>24</v>
      </c>
      <c r="H112" s="14" t="str">
        <f t="shared" si="3"/>
        <v>招过量</v>
      </c>
    </row>
    <row r="113" spans="1:8" ht="28.5" x14ac:dyDescent="0.15">
      <c r="A113" s="5">
        <v>126</v>
      </c>
      <c r="B113" s="5" t="s">
        <v>644</v>
      </c>
      <c r="C113" s="5" t="s">
        <v>645</v>
      </c>
      <c r="D113" s="5" t="s">
        <v>5992</v>
      </c>
      <c r="E113" s="5" t="str">
        <f t="shared" si="2"/>
        <v>工务部工务车间综合检修工班长</v>
      </c>
      <c r="F113" s="5">
        <v>1</v>
      </c>
      <c r="G113" s="11"/>
      <c r="H113" s="10" t="str">
        <f t="shared" si="3"/>
        <v>未招满</v>
      </c>
    </row>
    <row r="114" spans="1:8" ht="28.5" x14ac:dyDescent="0.15">
      <c r="A114" s="5">
        <v>127</v>
      </c>
      <c r="B114" s="5" t="s">
        <v>644</v>
      </c>
      <c r="C114" s="5" t="s">
        <v>645</v>
      </c>
      <c r="D114" s="5" t="s">
        <v>5534</v>
      </c>
      <c r="E114" s="5" t="str">
        <f t="shared" si="2"/>
        <v>工务部工务车间综合检修工</v>
      </c>
      <c r="F114" s="5">
        <v>10</v>
      </c>
      <c r="G114" s="11">
        <v>3</v>
      </c>
      <c r="H114" s="10" t="str">
        <f t="shared" si="3"/>
        <v>未招满</v>
      </c>
    </row>
    <row r="115" spans="1:8" ht="28.5" x14ac:dyDescent="0.15">
      <c r="A115" s="5">
        <v>128</v>
      </c>
      <c r="B115" s="5" t="s">
        <v>644</v>
      </c>
      <c r="C115" s="5" t="s">
        <v>645</v>
      </c>
      <c r="D115" s="5" t="s">
        <v>5997</v>
      </c>
      <c r="E115" s="5" t="str">
        <f t="shared" si="2"/>
        <v>工务部工务车间建筑工班长</v>
      </c>
      <c r="F115" s="5">
        <v>2</v>
      </c>
      <c r="G115" s="11"/>
      <c r="H115" s="10" t="str">
        <f t="shared" si="3"/>
        <v>未招满</v>
      </c>
    </row>
    <row r="116" spans="1:8" ht="28.5" x14ac:dyDescent="0.15">
      <c r="A116" s="5">
        <v>129</v>
      </c>
      <c r="B116" s="5" t="s">
        <v>644</v>
      </c>
      <c r="C116" s="5" t="s">
        <v>645</v>
      </c>
      <c r="D116" s="5" t="s">
        <v>5485</v>
      </c>
      <c r="E116" s="5" t="str">
        <f t="shared" si="2"/>
        <v>工务部工务车间建筑检修工</v>
      </c>
      <c r="F116" s="5">
        <v>8</v>
      </c>
      <c r="G116" s="11">
        <v>8</v>
      </c>
      <c r="H116" s="10" t="str">
        <f t="shared" si="3"/>
        <v>招满</v>
      </c>
    </row>
    <row r="117" spans="1:8" ht="14.25" x14ac:dyDescent="0.15">
      <c r="A117" s="5">
        <v>131</v>
      </c>
      <c r="B117" s="5" t="s">
        <v>168</v>
      </c>
      <c r="C117" s="5" t="s">
        <v>744</v>
      </c>
      <c r="D117" s="5" t="s">
        <v>147</v>
      </c>
      <c r="E117" s="5" t="str">
        <f t="shared" si="2"/>
        <v>通号部通号车间主任</v>
      </c>
      <c r="F117" s="5">
        <v>1</v>
      </c>
      <c r="G117" s="11"/>
      <c r="H117" s="10" t="str">
        <f t="shared" si="3"/>
        <v>未招满</v>
      </c>
    </row>
    <row r="118" spans="1:8" ht="28.5" x14ac:dyDescent="0.15">
      <c r="A118" s="5">
        <v>132</v>
      </c>
      <c r="B118" s="5" t="s">
        <v>168</v>
      </c>
      <c r="C118" s="5" t="s">
        <v>620</v>
      </c>
      <c r="D118" s="5" t="s">
        <v>310</v>
      </c>
      <c r="E118" s="5" t="str">
        <f t="shared" si="2"/>
        <v>通号部技术安全室副主任/主任助理</v>
      </c>
      <c r="F118" s="5">
        <v>1</v>
      </c>
      <c r="G118" s="11"/>
      <c r="H118" s="10" t="str">
        <f t="shared" si="3"/>
        <v>未招满</v>
      </c>
    </row>
    <row r="119" spans="1:8" ht="28.5" x14ac:dyDescent="0.15">
      <c r="A119" s="5">
        <v>133</v>
      </c>
      <c r="B119" s="5" t="s">
        <v>168</v>
      </c>
      <c r="C119" s="5" t="s">
        <v>744</v>
      </c>
      <c r="D119" s="5" t="s">
        <v>310</v>
      </c>
      <c r="E119" s="5" t="str">
        <f t="shared" si="2"/>
        <v>通号部通号车间副主任/主任助理</v>
      </c>
      <c r="F119" s="5">
        <v>1</v>
      </c>
      <c r="G119" s="11"/>
      <c r="H119" s="10" t="str">
        <f t="shared" si="3"/>
        <v>未招满</v>
      </c>
    </row>
    <row r="120" spans="1:8" ht="28.5" x14ac:dyDescent="0.15">
      <c r="A120" s="5">
        <v>134</v>
      </c>
      <c r="B120" s="5" t="s">
        <v>168</v>
      </c>
      <c r="C120" s="5" t="s">
        <v>5349</v>
      </c>
      <c r="D120" s="5" t="s">
        <v>1264</v>
      </c>
      <c r="E120" s="5" t="str">
        <f t="shared" si="2"/>
        <v>通号部——培训管理岗</v>
      </c>
      <c r="F120" s="5">
        <v>1</v>
      </c>
      <c r="G120" s="11"/>
      <c r="H120" s="10" t="str">
        <f t="shared" si="3"/>
        <v>未招满</v>
      </c>
    </row>
    <row r="121" spans="1:8" ht="28.5" x14ac:dyDescent="0.15">
      <c r="A121" s="5">
        <v>135</v>
      </c>
      <c r="B121" s="5" t="s">
        <v>168</v>
      </c>
      <c r="C121" s="5" t="s">
        <v>5349</v>
      </c>
      <c r="D121" s="5" t="s">
        <v>1326</v>
      </c>
      <c r="E121" s="5" t="str">
        <f t="shared" si="2"/>
        <v>通号部——安全管理岗</v>
      </c>
      <c r="F121" s="5">
        <v>1</v>
      </c>
      <c r="G121" s="11"/>
      <c r="H121" s="10" t="str">
        <f t="shared" si="3"/>
        <v>未招满</v>
      </c>
    </row>
    <row r="122" spans="1:8" ht="28.5" x14ac:dyDescent="0.15">
      <c r="A122" s="5">
        <v>136</v>
      </c>
      <c r="B122" s="5" t="s">
        <v>168</v>
      </c>
      <c r="C122" s="5" t="s">
        <v>5349</v>
      </c>
      <c r="D122" s="5" t="s">
        <v>6011</v>
      </c>
      <c r="E122" s="5" t="str">
        <f t="shared" si="2"/>
        <v>通号部——通信技术岗</v>
      </c>
      <c r="F122" s="5">
        <v>2</v>
      </c>
      <c r="G122" s="11"/>
      <c r="H122" s="10" t="str">
        <f t="shared" si="3"/>
        <v>未招满</v>
      </c>
    </row>
    <row r="123" spans="1:8" ht="28.5" x14ac:dyDescent="0.15">
      <c r="A123" s="5">
        <v>137</v>
      </c>
      <c r="B123" s="5" t="s">
        <v>168</v>
      </c>
      <c r="C123" s="5" t="s">
        <v>5349</v>
      </c>
      <c r="D123" s="5" t="s">
        <v>5655</v>
      </c>
      <c r="E123" s="5" t="str">
        <f t="shared" si="2"/>
        <v>通号部——信号技术岗</v>
      </c>
      <c r="F123" s="5">
        <v>5</v>
      </c>
      <c r="G123" s="11"/>
      <c r="H123" s="10" t="str">
        <f t="shared" si="3"/>
        <v>未招满</v>
      </c>
    </row>
    <row r="124" spans="1:8" ht="28.5" x14ac:dyDescent="0.15">
      <c r="A124" s="5">
        <v>138</v>
      </c>
      <c r="B124" s="5" t="s">
        <v>168</v>
      </c>
      <c r="C124" s="5" t="s">
        <v>620</v>
      </c>
      <c r="D124" s="5" t="s">
        <v>5604</v>
      </c>
      <c r="E124" s="5" t="str">
        <f t="shared" si="2"/>
        <v>通号部技术安全室生产调度</v>
      </c>
      <c r="F124" s="5">
        <v>2</v>
      </c>
      <c r="G124" s="11">
        <v>2</v>
      </c>
      <c r="H124" s="10" t="str">
        <f t="shared" si="3"/>
        <v>招满</v>
      </c>
    </row>
    <row r="125" spans="1:8" ht="28.5" x14ac:dyDescent="0.15">
      <c r="A125" s="5">
        <v>139</v>
      </c>
      <c r="B125" s="5" t="s">
        <v>168</v>
      </c>
      <c r="C125" s="5" t="s">
        <v>744</v>
      </c>
      <c r="D125" s="5" t="s">
        <v>5631</v>
      </c>
      <c r="E125" s="5" t="str">
        <f t="shared" si="2"/>
        <v>通号部通号车间通信检修工班长</v>
      </c>
      <c r="F125" s="5">
        <v>2</v>
      </c>
      <c r="G125" s="11">
        <v>2</v>
      </c>
      <c r="H125" s="10" t="str">
        <f t="shared" si="3"/>
        <v>招满</v>
      </c>
    </row>
    <row r="126" spans="1:8" s="8" customFormat="1" ht="28.5" x14ac:dyDescent="0.15">
      <c r="A126" s="12">
        <v>140</v>
      </c>
      <c r="B126" s="12" t="s">
        <v>168</v>
      </c>
      <c r="C126" s="12" t="s">
        <v>744</v>
      </c>
      <c r="D126" s="12" t="s">
        <v>5651</v>
      </c>
      <c r="E126" s="12" t="str">
        <f t="shared" si="2"/>
        <v>通号部通号车间信号检修工班长</v>
      </c>
      <c r="F126" s="12">
        <v>2</v>
      </c>
      <c r="G126" s="13">
        <v>3</v>
      </c>
      <c r="H126" s="14" t="str">
        <f t="shared" si="3"/>
        <v>招过量</v>
      </c>
    </row>
    <row r="127" spans="1:8" ht="28.5" x14ac:dyDescent="0.15">
      <c r="A127" s="5">
        <v>141</v>
      </c>
      <c r="B127" s="5" t="s">
        <v>168</v>
      </c>
      <c r="C127" s="5" t="s">
        <v>744</v>
      </c>
      <c r="D127" s="5" t="s">
        <v>5615</v>
      </c>
      <c r="E127" s="5" t="str">
        <f t="shared" si="2"/>
        <v>通号部通号车间通信检修工</v>
      </c>
      <c r="F127" s="5">
        <v>8</v>
      </c>
      <c r="G127" s="11">
        <v>8</v>
      </c>
      <c r="H127" s="10" t="str">
        <f t="shared" si="3"/>
        <v>招满</v>
      </c>
    </row>
    <row r="128" spans="1:8" s="8" customFormat="1" ht="28.5" x14ac:dyDescent="0.15">
      <c r="A128" s="12">
        <v>142</v>
      </c>
      <c r="B128" s="12" t="s">
        <v>168</v>
      </c>
      <c r="C128" s="12" t="s">
        <v>744</v>
      </c>
      <c r="D128" s="12" t="s">
        <v>5634</v>
      </c>
      <c r="E128" s="12" t="str">
        <f t="shared" si="2"/>
        <v>通号部通号车间信号检修工</v>
      </c>
      <c r="F128" s="12">
        <v>10</v>
      </c>
      <c r="G128" s="13">
        <v>11</v>
      </c>
      <c r="H128" s="14" t="str">
        <f t="shared" si="3"/>
        <v>招过量</v>
      </c>
    </row>
  </sheetData>
  <autoFilter ref="A1:H128"/>
  <phoneticPr fontId="17" type="noConversion"/>
  <pageMargins left="0.75" right="0.75" top="1" bottom="1" header="0.51180555555555596" footer="0.5118055555555559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0"/>
  <sheetViews>
    <sheetView workbookViewId="0">
      <pane ySplit="1" topLeftCell="A127" activePane="bottomLeft" state="frozen"/>
      <selection pane="bottomLeft" activeCell="D121" sqref="D121"/>
    </sheetView>
  </sheetViews>
  <sheetFormatPr defaultColWidth="9" defaultRowHeight="13.5" x14ac:dyDescent="0.15"/>
  <sheetData>
    <row r="1" spans="1:4" ht="28.5" x14ac:dyDescent="0.15">
      <c r="A1" s="3" t="s">
        <v>3</v>
      </c>
      <c r="B1" s="3" t="s">
        <v>4</v>
      </c>
      <c r="C1" s="3" t="s">
        <v>5723</v>
      </c>
      <c r="D1" s="4" t="str">
        <f>A1&amp;B1&amp;C1</f>
        <v>部门车间/室岗位名称</v>
      </c>
    </row>
    <row r="2" spans="1:4" ht="28.5" x14ac:dyDescent="0.15">
      <c r="A2" s="5" t="s">
        <v>44</v>
      </c>
      <c r="B2" s="5" t="s">
        <v>5349</v>
      </c>
      <c r="C2" s="5" t="s">
        <v>46</v>
      </c>
      <c r="D2" s="4" t="str">
        <f t="shared" ref="D2:D33" si="0">A2&amp;B2&amp;C2</f>
        <v>企业管理部——经理/副经理</v>
      </c>
    </row>
    <row r="3" spans="1:4" ht="28.5" x14ac:dyDescent="0.15">
      <c r="A3" s="6" t="s">
        <v>492</v>
      </c>
      <c r="B3" s="5" t="s">
        <v>5349</v>
      </c>
      <c r="C3" s="5" t="s">
        <v>46</v>
      </c>
      <c r="D3" s="4" t="str">
        <f t="shared" si="0"/>
        <v>站务部——经理/副经理</v>
      </c>
    </row>
    <row r="4" spans="1:4" ht="28.5" x14ac:dyDescent="0.15">
      <c r="A4" s="6" t="s">
        <v>131</v>
      </c>
      <c r="B4" s="5" t="s">
        <v>5349</v>
      </c>
      <c r="C4" s="5" t="s">
        <v>151</v>
      </c>
      <c r="D4" s="4" t="str">
        <f t="shared" si="0"/>
        <v>乘务部——副经理/经理助理</v>
      </c>
    </row>
    <row r="5" spans="1:4" ht="28.5" x14ac:dyDescent="0.15">
      <c r="A5" s="6" t="s">
        <v>520</v>
      </c>
      <c r="B5" s="5" t="s">
        <v>5349</v>
      </c>
      <c r="C5" s="5" t="s">
        <v>151</v>
      </c>
      <c r="D5" s="4" t="str">
        <f t="shared" si="0"/>
        <v>供电部——副经理/经理助理</v>
      </c>
    </row>
    <row r="6" spans="1:4" ht="28.5" x14ac:dyDescent="0.15">
      <c r="A6" s="6" t="s">
        <v>168</v>
      </c>
      <c r="B6" s="5" t="s">
        <v>5349</v>
      </c>
      <c r="C6" s="5" t="s">
        <v>151</v>
      </c>
      <c r="D6" s="4" t="str">
        <f t="shared" si="0"/>
        <v>通号部——副经理/经理助理</v>
      </c>
    </row>
    <row r="7" spans="1:4" ht="28.5" x14ac:dyDescent="0.15">
      <c r="A7" s="5" t="s">
        <v>44</v>
      </c>
      <c r="B7" s="6" t="s">
        <v>199</v>
      </c>
      <c r="C7" s="6" t="s">
        <v>200</v>
      </c>
      <c r="D7" s="4" t="str">
        <f t="shared" si="0"/>
        <v>企业管理部计划考核室主任/副主任</v>
      </c>
    </row>
    <row r="8" spans="1:4" ht="28.5" x14ac:dyDescent="0.15">
      <c r="A8" s="5" t="s">
        <v>44</v>
      </c>
      <c r="B8" s="6" t="s">
        <v>199</v>
      </c>
      <c r="C8" s="6" t="s">
        <v>824</v>
      </c>
      <c r="D8" s="4" t="str">
        <f t="shared" si="0"/>
        <v>企业管理部计划考核室战略规划岗</v>
      </c>
    </row>
    <row r="9" spans="1:4" ht="28.5" x14ac:dyDescent="0.15">
      <c r="A9" s="5" t="s">
        <v>44</v>
      </c>
      <c r="B9" s="6" t="s">
        <v>199</v>
      </c>
      <c r="C9" s="6" t="s">
        <v>876</v>
      </c>
      <c r="D9" s="4" t="str">
        <f t="shared" si="0"/>
        <v>企业管理部计划考核室计划管理岗</v>
      </c>
    </row>
    <row r="10" spans="1:4" ht="28.5" x14ac:dyDescent="0.15">
      <c r="A10" s="5" t="s">
        <v>44</v>
      </c>
      <c r="B10" s="6" t="s">
        <v>199</v>
      </c>
      <c r="C10" s="6" t="s">
        <v>911</v>
      </c>
      <c r="D10" s="4" t="str">
        <f t="shared" si="0"/>
        <v>企业管理部计划考核室绩效管理岗</v>
      </c>
    </row>
    <row r="11" spans="1:4" ht="28.5" x14ac:dyDescent="0.15">
      <c r="A11" s="5" t="s">
        <v>44</v>
      </c>
      <c r="B11" s="6" t="s">
        <v>1009</v>
      </c>
      <c r="C11" s="6" t="s">
        <v>1026</v>
      </c>
      <c r="D11" s="4" t="str">
        <f t="shared" si="0"/>
        <v>企业管理部招标合约室法务合规岗</v>
      </c>
    </row>
    <row r="12" spans="1:4" ht="28.5" x14ac:dyDescent="0.15">
      <c r="A12" s="5" t="s">
        <v>44</v>
      </c>
      <c r="B12" s="6" t="s">
        <v>1137</v>
      </c>
      <c r="C12" s="5" t="s">
        <v>1138</v>
      </c>
      <c r="D12" s="4" t="str">
        <f t="shared" si="0"/>
        <v>企业管理部信息化室信息化技术岗</v>
      </c>
    </row>
    <row r="13" spans="1:4" ht="28.5" x14ac:dyDescent="0.15">
      <c r="A13" s="5" t="s">
        <v>1231</v>
      </c>
      <c r="B13" s="5" t="s">
        <v>1232</v>
      </c>
      <c r="C13" s="5" t="s">
        <v>1233</v>
      </c>
      <c r="D13" s="4" t="str">
        <f t="shared" si="0"/>
        <v>培训管理部技能鉴定室技能鉴定岗</v>
      </c>
    </row>
    <row r="14" spans="1:4" ht="28.5" x14ac:dyDescent="0.15">
      <c r="A14" s="5" t="s">
        <v>1231</v>
      </c>
      <c r="B14" s="5" t="s">
        <v>1263</v>
      </c>
      <c r="C14" s="5" t="s">
        <v>1264</v>
      </c>
      <c r="D14" s="4" t="str">
        <f t="shared" si="0"/>
        <v>培训管理部教育培训室培训管理岗</v>
      </c>
    </row>
    <row r="15" spans="1:4" ht="28.5" x14ac:dyDescent="0.15">
      <c r="A15" s="5" t="s">
        <v>5334</v>
      </c>
      <c r="B15" s="5" t="s">
        <v>5335</v>
      </c>
      <c r="C15" s="5" t="s">
        <v>5308</v>
      </c>
      <c r="D15" s="4" t="str">
        <f t="shared" si="0"/>
        <v>安全保卫部安全室设备安全岗</v>
      </c>
    </row>
    <row r="16" spans="1:4" ht="28.5" x14ac:dyDescent="0.15">
      <c r="A16" s="5" t="s">
        <v>5334</v>
      </c>
      <c r="B16" s="5" t="s">
        <v>5335</v>
      </c>
      <c r="C16" s="5" t="s">
        <v>5771</v>
      </c>
      <c r="D16" s="4" t="str">
        <f t="shared" si="0"/>
        <v>安全保卫部安全室劳动安全岗</v>
      </c>
    </row>
    <row r="17" spans="1:4" ht="28.5" x14ac:dyDescent="0.15">
      <c r="A17" s="5" t="s">
        <v>5334</v>
      </c>
      <c r="B17" s="5" t="s">
        <v>5335</v>
      </c>
      <c r="C17" s="5" t="s">
        <v>5336</v>
      </c>
      <c r="D17" s="4" t="str">
        <f t="shared" si="0"/>
        <v>安全保卫部安全室客伤管理岗</v>
      </c>
    </row>
    <row r="18" spans="1:4" ht="28.5" x14ac:dyDescent="0.15">
      <c r="A18" s="5" t="s">
        <v>5334</v>
      </c>
      <c r="B18" s="5" t="s">
        <v>5335</v>
      </c>
      <c r="C18" s="5" t="s">
        <v>4951</v>
      </c>
      <c r="D18" s="4" t="str">
        <f t="shared" si="0"/>
        <v>安全保卫部安全室应急管理岗</v>
      </c>
    </row>
    <row r="19" spans="1:4" ht="28.5" x14ac:dyDescent="0.15">
      <c r="A19" s="5" t="s">
        <v>5334</v>
      </c>
      <c r="B19" s="6" t="s">
        <v>5780</v>
      </c>
      <c r="C19" s="5" t="s">
        <v>5781</v>
      </c>
      <c r="D19" s="4" t="str">
        <f t="shared" si="0"/>
        <v>安全保卫部保卫室设施保护岗</v>
      </c>
    </row>
    <row r="20" spans="1:4" ht="28.5" x14ac:dyDescent="0.15">
      <c r="A20" s="5" t="s">
        <v>5681</v>
      </c>
      <c r="B20" s="5" t="s">
        <v>5682</v>
      </c>
      <c r="C20" s="5" t="s">
        <v>5683</v>
      </c>
      <c r="D20" s="4" t="str">
        <f t="shared" si="0"/>
        <v>新线管理部新线建设室参建管理岗</v>
      </c>
    </row>
    <row r="21" spans="1:4" ht="28.5" x14ac:dyDescent="0.15">
      <c r="A21" s="5" t="s">
        <v>5681</v>
      </c>
      <c r="B21" s="5" t="s">
        <v>5682</v>
      </c>
      <c r="C21" s="5" t="s">
        <v>5688</v>
      </c>
      <c r="D21" s="4" t="str">
        <f t="shared" si="0"/>
        <v>新线管理部新线建设室质量验收岗</v>
      </c>
    </row>
    <row r="22" spans="1:4" ht="28.5" x14ac:dyDescent="0.15">
      <c r="A22" s="7" t="s">
        <v>5681</v>
      </c>
      <c r="B22" s="7" t="s">
        <v>5691</v>
      </c>
      <c r="C22" s="7" t="s">
        <v>5692</v>
      </c>
      <c r="D22" s="4" t="str">
        <f t="shared" si="0"/>
        <v>新线管理部运营筹备室筹备管理岗</v>
      </c>
    </row>
    <row r="23" spans="1:4" ht="28.5" x14ac:dyDescent="0.15">
      <c r="A23" s="7" t="s">
        <v>5681</v>
      </c>
      <c r="B23" s="7" t="s">
        <v>5791</v>
      </c>
      <c r="C23" s="7" t="s">
        <v>2651</v>
      </c>
      <c r="D23" s="4" t="str">
        <f t="shared" si="0"/>
        <v>新线管理部资产管理室资产管理岗</v>
      </c>
    </row>
    <row r="24" spans="1:4" ht="28.5" x14ac:dyDescent="0.15">
      <c r="A24" s="5" t="s">
        <v>308</v>
      </c>
      <c r="B24" s="6" t="s">
        <v>338</v>
      </c>
      <c r="C24" s="5" t="s">
        <v>310</v>
      </c>
      <c r="D24" s="4" t="str">
        <f t="shared" si="0"/>
        <v>生产技术部生产调控室副主任/主任助理</v>
      </c>
    </row>
    <row r="25" spans="1:4" ht="28.5" x14ac:dyDescent="0.15">
      <c r="A25" s="5" t="s">
        <v>308</v>
      </c>
      <c r="B25" s="6" t="s">
        <v>309</v>
      </c>
      <c r="C25" s="5" t="s">
        <v>310</v>
      </c>
      <c r="D25" s="4" t="str">
        <f t="shared" si="0"/>
        <v>生产技术部技术质量室副主任/主任助理</v>
      </c>
    </row>
    <row r="26" spans="1:4" ht="28.5" x14ac:dyDescent="0.15">
      <c r="A26" s="5" t="s">
        <v>308</v>
      </c>
      <c r="B26" s="5" t="s">
        <v>5591</v>
      </c>
      <c r="C26" s="5" t="s">
        <v>5800</v>
      </c>
      <c r="D26" s="4" t="str">
        <f t="shared" si="0"/>
        <v>生产技术部生产计划室线网管控岗</v>
      </c>
    </row>
    <row r="27" spans="1:4" ht="28.5" x14ac:dyDescent="0.15">
      <c r="A27" s="5" t="s">
        <v>308</v>
      </c>
      <c r="B27" s="5" t="s">
        <v>5591</v>
      </c>
      <c r="C27" s="5" t="s">
        <v>5804</v>
      </c>
      <c r="D27" s="4" t="str">
        <f t="shared" si="0"/>
        <v>生产技术部生产计划室运输管理岗</v>
      </c>
    </row>
    <row r="28" spans="1:4" ht="28.5" x14ac:dyDescent="0.15">
      <c r="A28" s="5" t="s">
        <v>308</v>
      </c>
      <c r="B28" s="5" t="s">
        <v>5591</v>
      </c>
      <c r="C28" s="5" t="s">
        <v>4523</v>
      </c>
      <c r="D28" s="4" t="str">
        <f t="shared" si="0"/>
        <v>生产技术部生产计划室施工管理岗</v>
      </c>
    </row>
    <row r="29" spans="1:4" ht="28.5" x14ac:dyDescent="0.15">
      <c r="A29" s="5" t="s">
        <v>308</v>
      </c>
      <c r="B29" s="5" t="s">
        <v>5591</v>
      </c>
      <c r="C29" s="6" t="s">
        <v>5809</v>
      </c>
      <c r="D29" s="4" t="str">
        <f t="shared" si="0"/>
        <v>生产技术部生产计划室检修管理岗</v>
      </c>
    </row>
    <row r="30" spans="1:4" ht="28.5" x14ac:dyDescent="0.15">
      <c r="A30" s="5" t="s">
        <v>308</v>
      </c>
      <c r="B30" s="5" t="s">
        <v>338</v>
      </c>
      <c r="C30" s="6" t="s">
        <v>5597</v>
      </c>
      <c r="D30" s="4" t="str">
        <f t="shared" si="0"/>
        <v>生产技术部生产调控室生产统计岗</v>
      </c>
    </row>
    <row r="31" spans="1:4" ht="28.5" x14ac:dyDescent="0.15">
      <c r="A31" s="5" t="s">
        <v>308</v>
      </c>
      <c r="B31" s="5" t="s">
        <v>338</v>
      </c>
      <c r="C31" s="5" t="s">
        <v>5595</v>
      </c>
      <c r="D31" s="4" t="str">
        <f t="shared" si="0"/>
        <v>生产技术部生产调控室技术管理岗</v>
      </c>
    </row>
    <row r="32" spans="1:4" ht="28.5" x14ac:dyDescent="0.15">
      <c r="A32" s="5" t="s">
        <v>308</v>
      </c>
      <c r="B32" s="5" t="s">
        <v>309</v>
      </c>
      <c r="C32" s="5" t="s">
        <v>5816</v>
      </c>
      <c r="D32" s="4" t="str">
        <f t="shared" si="0"/>
        <v>生产技术部技术质量室委外管理岗</v>
      </c>
    </row>
    <row r="33" spans="1:4" ht="28.5" x14ac:dyDescent="0.15">
      <c r="A33" s="5" t="s">
        <v>308</v>
      </c>
      <c r="B33" s="5" t="s">
        <v>309</v>
      </c>
      <c r="C33" s="5" t="s">
        <v>5820</v>
      </c>
      <c r="D33" s="4" t="str">
        <f t="shared" si="0"/>
        <v>生产技术部技术质量室能源管理岗</v>
      </c>
    </row>
    <row r="34" spans="1:4" ht="28.5" x14ac:dyDescent="0.15">
      <c r="A34" s="5" t="s">
        <v>308</v>
      </c>
      <c r="B34" s="5" t="s">
        <v>5824</v>
      </c>
      <c r="C34" s="6" t="s">
        <v>2740</v>
      </c>
      <c r="D34" s="4" t="str">
        <f t="shared" ref="D34:D65" si="1">A34&amp;B34&amp;C34</f>
        <v>生产技术部客运服务室客运管理岗</v>
      </c>
    </row>
    <row r="35" spans="1:4" ht="28.5" x14ac:dyDescent="0.15">
      <c r="A35" s="6" t="s">
        <v>5658</v>
      </c>
      <c r="B35" s="5" t="s">
        <v>5678</v>
      </c>
      <c r="C35" s="5" t="s">
        <v>4445</v>
      </c>
      <c r="D35" s="4" t="str">
        <f t="shared" si="1"/>
        <v>物资部计划管理室物资管理岗</v>
      </c>
    </row>
    <row r="36" spans="1:4" ht="28.5" x14ac:dyDescent="0.15">
      <c r="A36" s="6" t="s">
        <v>5658</v>
      </c>
      <c r="B36" s="5" t="s">
        <v>5659</v>
      </c>
      <c r="C36" s="5" t="s">
        <v>5660</v>
      </c>
      <c r="D36" s="4" t="str">
        <f t="shared" si="1"/>
        <v>物资部采购管理室合同管理岗</v>
      </c>
    </row>
    <row r="37" spans="1:4" ht="28.5" x14ac:dyDescent="0.15">
      <c r="A37" s="6" t="s">
        <v>5658</v>
      </c>
      <c r="B37" s="5" t="s">
        <v>5661</v>
      </c>
      <c r="C37" s="5" t="s">
        <v>5662</v>
      </c>
      <c r="D37" s="4" t="str">
        <f t="shared" si="1"/>
        <v>物资部仓储管理室仓管员</v>
      </c>
    </row>
    <row r="38" spans="1:4" ht="14.25" x14ac:dyDescent="0.15">
      <c r="A38" s="6" t="s">
        <v>5658</v>
      </c>
      <c r="B38" s="6" t="s">
        <v>5661</v>
      </c>
      <c r="C38" s="5" t="s">
        <v>5674</v>
      </c>
      <c r="D38" s="4" t="str">
        <f t="shared" si="1"/>
        <v>物资部仓储管理室计量员</v>
      </c>
    </row>
    <row r="39" spans="1:4" ht="28.5" x14ac:dyDescent="0.15">
      <c r="A39" s="5" t="s">
        <v>368</v>
      </c>
      <c r="B39" s="5" t="s">
        <v>5836</v>
      </c>
      <c r="C39" s="5" t="s">
        <v>310</v>
      </c>
      <c r="D39" s="4" t="str">
        <f t="shared" si="1"/>
        <v>调度部综合技术室副主任/主任助理</v>
      </c>
    </row>
    <row r="40" spans="1:4" ht="28.5" x14ac:dyDescent="0.15">
      <c r="A40" s="5" t="s">
        <v>368</v>
      </c>
      <c r="B40" s="5" t="s">
        <v>369</v>
      </c>
      <c r="C40" s="5" t="s">
        <v>310</v>
      </c>
      <c r="D40" s="4" t="str">
        <f t="shared" si="1"/>
        <v>调度部控制中心副主任/主任助理</v>
      </c>
    </row>
    <row r="41" spans="1:4" ht="28.5" x14ac:dyDescent="0.15">
      <c r="A41" s="5" t="s">
        <v>368</v>
      </c>
      <c r="B41" s="5" t="s">
        <v>369</v>
      </c>
      <c r="C41" s="5" t="s">
        <v>1326</v>
      </c>
      <c r="D41" s="4" t="str">
        <f t="shared" si="1"/>
        <v>调度部控制中心安全管理岗</v>
      </c>
    </row>
    <row r="42" spans="1:4" ht="28.5" x14ac:dyDescent="0.15">
      <c r="A42" s="5" t="s">
        <v>368</v>
      </c>
      <c r="B42" s="5" t="s">
        <v>369</v>
      </c>
      <c r="C42" s="5" t="s">
        <v>5842</v>
      </c>
      <c r="D42" s="4" t="str">
        <f t="shared" si="1"/>
        <v>调度部控制中心行车分析岗</v>
      </c>
    </row>
    <row r="43" spans="1:4" ht="28.5" x14ac:dyDescent="0.15">
      <c r="A43" s="5" t="s">
        <v>368</v>
      </c>
      <c r="B43" s="5" t="s">
        <v>369</v>
      </c>
      <c r="C43" s="5" t="s">
        <v>1342</v>
      </c>
      <c r="D43" s="4" t="str">
        <f t="shared" si="1"/>
        <v>调度部控制中心电力分析岗</v>
      </c>
    </row>
    <row r="44" spans="1:4" ht="28.5" x14ac:dyDescent="0.15">
      <c r="A44" s="5" t="s">
        <v>368</v>
      </c>
      <c r="B44" s="5" t="s">
        <v>369</v>
      </c>
      <c r="C44" s="5" t="s">
        <v>1380</v>
      </c>
      <c r="D44" s="4" t="str">
        <f t="shared" si="1"/>
        <v>调度部控制中心环控分析岗</v>
      </c>
    </row>
    <row r="45" spans="1:4" ht="14.25" x14ac:dyDescent="0.15">
      <c r="A45" s="5" t="s">
        <v>368</v>
      </c>
      <c r="B45" s="5" t="s">
        <v>369</v>
      </c>
      <c r="C45" s="5" t="s">
        <v>1412</v>
      </c>
      <c r="D45" s="4" t="str">
        <f t="shared" si="1"/>
        <v>调度部控制中心值班主任</v>
      </c>
    </row>
    <row r="46" spans="1:4" ht="14.25" x14ac:dyDescent="0.15">
      <c r="A46" s="5" t="s">
        <v>368</v>
      </c>
      <c r="B46" s="5" t="s">
        <v>369</v>
      </c>
      <c r="C46" s="5" t="s">
        <v>1437</v>
      </c>
      <c r="D46" s="4" t="str">
        <f t="shared" si="1"/>
        <v>调度部控制中心行车调度</v>
      </c>
    </row>
    <row r="47" spans="1:4" ht="14.25" x14ac:dyDescent="0.15">
      <c r="A47" s="5" t="s">
        <v>368</v>
      </c>
      <c r="B47" s="5" t="s">
        <v>369</v>
      </c>
      <c r="C47" s="5" t="s">
        <v>1351</v>
      </c>
      <c r="D47" s="4" t="str">
        <f t="shared" si="1"/>
        <v>调度部控制中心电力调度</v>
      </c>
    </row>
    <row r="48" spans="1:4" ht="14.25" x14ac:dyDescent="0.15">
      <c r="A48" s="5" t="s">
        <v>368</v>
      </c>
      <c r="B48" s="5" t="s">
        <v>369</v>
      </c>
      <c r="C48" s="5" t="s">
        <v>1388</v>
      </c>
      <c r="D48" s="4" t="str">
        <f t="shared" si="1"/>
        <v>调度部控制中心环控调度</v>
      </c>
    </row>
    <row r="49" spans="1:4" ht="14.25" x14ac:dyDescent="0.15">
      <c r="A49" s="5" t="s">
        <v>368</v>
      </c>
      <c r="B49" s="5" t="s">
        <v>369</v>
      </c>
      <c r="C49" s="5" t="s">
        <v>1778</v>
      </c>
      <c r="D49" s="4" t="str">
        <f t="shared" si="1"/>
        <v>调度部控制中心信息调度</v>
      </c>
    </row>
    <row r="50" spans="1:4" ht="14.25" x14ac:dyDescent="0.15">
      <c r="A50" s="5" t="s">
        <v>382</v>
      </c>
      <c r="B50" s="5" t="s">
        <v>383</v>
      </c>
      <c r="C50" s="5" t="s">
        <v>147</v>
      </c>
      <c r="D50" s="4" t="str">
        <f t="shared" si="1"/>
        <v>车辆部检修车间主任</v>
      </c>
    </row>
    <row r="51" spans="1:4" ht="28.5" x14ac:dyDescent="0.15">
      <c r="A51" s="5" t="s">
        <v>382</v>
      </c>
      <c r="B51" s="5" t="s">
        <v>383</v>
      </c>
      <c r="C51" s="5" t="s">
        <v>310</v>
      </c>
      <c r="D51" s="4" t="str">
        <f t="shared" si="1"/>
        <v>车辆部检修车间副主任/主任助理</v>
      </c>
    </row>
    <row r="52" spans="1:4" ht="28.5" x14ac:dyDescent="0.15">
      <c r="A52" s="5" t="s">
        <v>382</v>
      </c>
      <c r="B52" s="5" t="s">
        <v>5349</v>
      </c>
      <c r="C52" s="5" t="s">
        <v>1807</v>
      </c>
      <c r="D52" s="4" t="str">
        <f t="shared" si="1"/>
        <v>车辆部——生产管理岗</v>
      </c>
    </row>
    <row r="53" spans="1:4" ht="28.5" x14ac:dyDescent="0.15">
      <c r="A53" s="5" t="s">
        <v>382</v>
      </c>
      <c r="B53" s="5" t="s">
        <v>5349</v>
      </c>
      <c r="C53" s="5" t="s">
        <v>1264</v>
      </c>
      <c r="D53" s="4" t="str">
        <f t="shared" si="1"/>
        <v>车辆部——培训管理岗</v>
      </c>
    </row>
    <row r="54" spans="1:4" ht="28.5" x14ac:dyDescent="0.15">
      <c r="A54" s="5" t="s">
        <v>382</v>
      </c>
      <c r="B54" s="5" t="s">
        <v>5349</v>
      </c>
      <c r="C54" s="5" t="s">
        <v>5350</v>
      </c>
      <c r="D54" s="4" t="str">
        <f t="shared" si="1"/>
        <v>车辆部——电气技术岗</v>
      </c>
    </row>
    <row r="55" spans="1:4" ht="28.5" x14ac:dyDescent="0.15">
      <c r="A55" s="5" t="s">
        <v>382</v>
      </c>
      <c r="B55" s="5" t="s">
        <v>5349</v>
      </c>
      <c r="C55" s="5" t="s">
        <v>5353</v>
      </c>
      <c r="D55" s="4" t="str">
        <f t="shared" si="1"/>
        <v>车辆部——机械技术岗</v>
      </c>
    </row>
    <row r="56" spans="1:4" ht="28.5" x14ac:dyDescent="0.15">
      <c r="A56" s="5" t="s">
        <v>382</v>
      </c>
      <c r="B56" s="5" t="s">
        <v>5349</v>
      </c>
      <c r="C56" s="5" t="s">
        <v>1326</v>
      </c>
      <c r="D56" s="4" t="str">
        <f t="shared" si="1"/>
        <v>车辆部——安全管理岗</v>
      </c>
    </row>
    <row r="57" spans="1:4" ht="28.5" x14ac:dyDescent="0.15">
      <c r="A57" s="5" t="s">
        <v>382</v>
      </c>
      <c r="B57" s="5" t="s">
        <v>383</v>
      </c>
      <c r="C57" s="5" t="s">
        <v>5418</v>
      </c>
      <c r="D57" s="4" t="str">
        <f t="shared" si="1"/>
        <v>车辆部检修车间轮值技术岗</v>
      </c>
    </row>
    <row r="58" spans="1:4" ht="28.5" x14ac:dyDescent="0.15">
      <c r="A58" s="5" t="s">
        <v>382</v>
      </c>
      <c r="B58" s="5" t="s">
        <v>383</v>
      </c>
      <c r="C58" s="5" t="s">
        <v>5878</v>
      </c>
      <c r="D58" s="4" t="str">
        <f t="shared" si="1"/>
        <v>车辆部检修车间车辆检修工班长</v>
      </c>
    </row>
    <row r="59" spans="1:4" ht="28.5" x14ac:dyDescent="0.15">
      <c r="A59" s="5" t="s">
        <v>382</v>
      </c>
      <c r="B59" s="5" t="s">
        <v>383</v>
      </c>
      <c r="C59" s="5" t="s">
        <v>5362</v>
      </c>
      <c r="D59" s="4" t="str">
        <f t="shared" si="1"/>
        <v>车辆部检修车间车辆检修工</v>
      </c>
    </row>
    <row r="60" spans="1:4" ht="28.5" x14ac:dyDescent="0.15">
      <c r="A60" s="5" t="s">
        <v>382</v>
      </c>
      <c r="B60" s="5" t="s">
        <v>5422</v>
      </c>
      <c r="C60" s="5" t="s">
        <v>5423</v>
      </c>
      <c r="D60" s="4" t="str">
        <f t="shared" si="1"/>
        <v>车辆部设备车间工程车检修工</v>
      </c>
    </row>
    <row r="61" spans="1:4" ht="28.5" x14ac:dyDescent="0.15">
      <c r="A61" s="5" t="s">
        <v>382</v>
      </c>
      <c r="B61" s="5" t="s">
        <v>5422</v>
      </c>
      <c r="C61" s="5" t="s">
        <v>5440</v>
      </c>
      <c r="D61" s="4" t="str">
        <f t="shared" si="1"/>
        <v>车辆部设备车间机床检修工</v>
      </c>
    </row>
    <row r="62" spans="1:4" ht="28.5" x14ac:dyDescent="0.15">
      <c r="A62" s="5" t="s">
        <v>382</v>
      </c>
      <c r="B62" s="5" t="s">
        <v>5422</v>
      </c>
      <c r="C62" s="5" t="s">
        <v>5450</v>
      </c>
      <c r="D62" s="4" t="str">
        <f t="shared" si="1"/>
        <v>车辆部设备车间设备检修工</v>
      </c>
    </row>
    <row r="63" spans="1:4" ht="28.5" x14ac:dyDescent="0.15">
      <c r="A63" s="6" t="s">
        <v>5566</v>
      </c>
      <c r="B63" s="5" t="s">
        <v>5836</v>
      </c>
      <c r="C63" s="5" t="s">
        <v>5890</v>
      </c>
      <c r="D63" s="4" t="str">
        <f t="shared" si="1"/>
        <v>票务部综合技术室票务技术岗</v>
      </c>
    </row>
    <row r="64" spans="1:4" ht="28.5" x14ac:dyDescent="0.15">
      <c r="A64" s="6" t="s">
        <v>5566</v>
      </c>
      <c r="B64" s="5" t="s">
        <v>5567</v>
      </c>
      <c r="C64" s="5" t="s">
        <v>5893</v>
      </c>
      <c r="D64" s="4" t="str">
        <f t="shared" si="1"/>
        <v>票务部票务车间清分技术岗</v>
      </c>
    </row>
    <row r="65" spans="1:4" ht="28.5" x14ac:dyDescent="0.15">
      <c r="A65" s="6" t="s">
        <v>5566</v>
      </c>
      <c r="B65" s="5" t="s">
        <v>5567</v>
      </c>
      <c r="C65" s="5" t="s">
        <v>5578</v>
      </c>
      <c r="D65" s="4" t="str">
        <f t="shared" si="1"/>
        <v>票务部票务车间收益审核员</v>
      </c>
    </row>
    <row r="66" spans="1:4" ht="28.5" x14ac:dyDescent="0.15">
      <c r="A66" s="6" t="s">
        <v>131</v>
      </c>
      <c r="B66" s="5" t="s">
        <v>461</v>
      </c>
      <c r="C66" s="5" t="s">
        <v>310</v>
      </c>
      <c r="D66" s="4" t="str">
        <f t="shared" ref="D66:D97" si="2">A66&amp;B66&amp;C66</f>
        <v>乘务部乘务车间副主任/主任助理</v>
      </c>
    </row>
    <row r="67" spans="1:4" ht="28.5" x14ac:dyDescent="0.15">
      <c r="A67" s="6" t="s">
        <v>131</v>
      </c>
      <c r="B67" s="5" t="s">
        <v>5349</v>
      </c>
      <c r="C67" s="5" t="s">
        <v>1877</v>
      </c>
      <c r="D67" s="4" t="str">
        <f t="shared" si="2"/>
        <v>乘务部——乘务技术岗</v>
      </c>
    </row>
    <row r="68" spans="1:4" ht="28.5" x14ac:dyDescent="0.15">
      <c r="A68" s="6" t="s">
        <v>131</v>
      </c>
      <c r="B68" s="5" t="s">
        <v>5349</v>
      </c>
      <c r="C68" s="5" t="s">
        <v>1326</v>
      </c>
      <c r="D68" s="4" t="str">
        <f t="shared" si="2"/>
        <v>乘务部——安全管理岗</v>
      </c>
    </row>
    <row r="69" spans="1:4" ht="28.5" x14ac:dyDescent="0.15">
      <c r="A69" s="6" t="s">
        <v>131</v>
      </c>
      <c r="B69" s="5" t="s">
        <v>5349</v>
      </c>
      <c r="C69" s="5" t="s">
        <v>1807</v>
      </c>
      <c r="D69" s="4" t="str">
        <f t="shared" si="2"/>
        <v>乘务部——生产管理岗</v>
      </c>
    </row>
    <row r="70" spans="1:4" ht="28.5" x14ac:dyDescent="0.15">
      <c r="A70" s="6" t="s">
        <v>131</v>
      </c>
      <c r="B70" s="5" t="s">
        <v>5349</v>
      </c>
      <c r="C70" s="5" t="s">
        <v>1264</v>
      </c>
      <c r="D70" s="4" t="str">
        <f t="shared" si="2"/>
        <v>乘务部——培训管理岗</v>
      </c>
    </row>
    <row r="71" spans="1:4" ht="14.25" x14ac:dyDescent="0.15">
      <c r="A71" s="6" t="s">
        <v>131</v>
      </c>
      <c r="B71" s="5" t="s">
        <v>461</v>
      </c>
      <c r="C71" s="5" t="s">
        <v>1976</v>
      </c>
      <c r="D71" s="4" t="str">
        <f t="shared" si="2"/>
        <v>乘务部乘务车间客车队长</v>
      </c>
    </row>
    <row r="72" spans="1:4" ht="14.25" x14ac:dyDescent="0.15">
      <c r="A72" s="6" t="s">
        <v>131</v>
      </c>
      <c r="B72" s="5" t="s">
        <v>461</v>
      </c>
      <c r="C72" s="6" t="s">
        <v>2184</v>
      </c>
      <c r="D72" s="4" t="str">
        <f t="shared" si="2"/>
        <v>乘务部乘务车间车厂调度</v>
      </c>
    </row>
    <row r="73" spans="1:4" ht="14.25" x14ac:dyDescent="0.15">
      <c r="A73" s="6" t="s">
        <v>131</v>
      </c>
      <c r="B73" s="5" t="s">
        <v>461</v>
      </c>
      <c r="C73" s="6" t="s">
        <v>2285</v>
      </c>
      <c r="D73" s="4" t="str">
        <f t="shared" si="2"/>
        <v>乘务部乘务车间车厂值班员</v>
      </c>
    </row>
    <row r="74" spans="1:4" ht="28.5" x14ac:dyDescent="0.15">
      <c r="A74" s="5" t="s">
        <v>492</v>
      </c>
      <c r="B74" s="5" t="s">
        <v>620</v>
      </c>
      <c r="C74" s="5" t="s">
        <v>200</v>
      </c>
      <c r="D74" s="4" t="str">
        <f t="shared" si="2"/>
        <v>站务部技术安全室主任/副主任</v>
      </c>
    </row>
    <row r="75" spans="1:4" ht="28.5" x14ac:dyDescent="0.15">
      <c r="A75" s="5" t="s">
        <v>492</v>
      </c>
      <c r="B75" s="5" t="s">
        <v>2791</v>
      </c>
      <c r="C75" s="5" t="s">
        <v>200</v>
      </c>
      <c r="D75" s="4" t="str">
        <f t="shared" si="2"/>
        <v>站务部站务车间主任/副主任</v>
      </c>
    </row>
    <row r="76" spans="1:4" ht="28.5" x14ac:dyDescent="0.15">
      <c r="A76" s="5" t="s">
        <v>492</v>
      </c>
      <c r="B76" s="5" t="s">
        <v>5349</v>
      </c>
      <c r="C76" s="5" t="s">
        <v>2551</v>
      </c>
      <c r="D76" s="4" t="str">
        <f t="shared" si="2"/>
        <v>站务部——行车技术岗</v>
      </c>
    </row>
    <row r="77" spans="1:4" ht="28.5" x14ac:dyDescent="0.15">
      <c r="A77" s="5" t="s">
        <v>492</v>
      </c>
      <c r="B77" s="5" t="s">
        <v>5349</v>
      </c>
      <c r="C77" s="5" t="s">
        <v>1807</v>
      </c>
      <c r="D77" s="4" t="str">
        <f t="shared" si="2"/>
        <v>站务部——生产管理岗</v>
      </c>
    </row>
    <row r="78" spans="1:4" ht="28.5" x14ac:dyDescent="0.15">
      <c r="A78" s="5" t="s">
        <v>492</v>
      </c>
      <c r="B78" s="5" t="s">
        <v>5349</v>
      </c>
      <c r="C78" s="5" t="s">
        <v>2670</v>
      </c>
      <c r="D78" s="4" t="str">
        <f t="shared" si="2"/>
        <v>站务部——票务管理岗</v>
      </c>
    </row>
    <row r="79" spans="1:4" ht="28.5" x14ac:dyDescent="0.15">
      <c r="A79" s="5" t="s">
        <v>492</v>
      </c>
      <c r="B79" s="5" t="s">
        <v>5349</v>
      </c>
      <c r="C79" s="5" t="s">
        <v>2604</v>
      </c>
      <c r="D79" s="4" t="str">
        <f t="shared" si="2"/>
        <v>站务部——服务管理岗</v>
      </c>
    </row>
    <row r="80" spans="1:4" ht="28.5" x14ac:dyDescent="0.15">
      <c r="A80" s="5" t="s">
        <v>492</v>
      </c>
      <c r="B80" s="5" t="s">
        <v>5349</v>
      </c>
      <c r="C80" s="5" t="s">
        <v>1264</v>
      </c>
      <c r="D80" s="4" t="str">
        <f t="shared" si="2"/>
        <v>站务部——培训管理岗</v>
      </c>
    </row>
    <row r="81" spans="1:4" ht="28.5" x14ac:dyDescent="0.15">
      <c r="A81" s="5" t="s">
        <v>492</v>
      </c>
      <c r="B81" s="5" t="s">
        <v>620</v>
      </c>
      <c r="C81" s="5" t="s">
        <v>2740</v>
      </c>
      <c r="D81" s="4" t="str">
        <f t="shared" si="2"/>
        <v>站务部技术安全室客运管理岗</v>
      </c>
    </row>
    <row r="82" spans="1:4" ht="14.25" x14ac:dyDescent="0.15">
      <c r="A82" s="5" t="s">
        <v>492</v>
      </c>
      <c r="B82" s="5" t="s">
        <v>2791</v>
      </c>
      <c r="C82" s="5" t="s">
        <v>2592</v>
      </c>
      <c r="D82" s="4" t="str">
        <f t="shared" si="2"/>
        <v>站务部站务车间站长</v>
      </c>
    </row>
    <row r="83" spans="1:4" ht="14.25" x14ac:dyDescent="0.15">
      <c r="A83" s="5" t="s">
        <v>492</v>
      </c>
      <c r="B83" s="5" t="s">
        <v>2791</v>
      </c>
      <c r="C83" s="6" t="s">
        <v>2546</v>
      </c>
      <c r="D83" s="4" t="str">
        <f t="shared" si="2"/>
        <v>站务部站务车间值班站长</v>
      </c>
    </row>
    <row r="84" spans="1:4" ht="14.25" x14ac:dyDescent="0.15">
      <c r="A84" s="5" t="s">
        <v>492</v>
      </c>
      <c r="B84" s="5" t="s">
        <v>2791</v>
      </c>
      <c r="C84" s="5" t="s">
        <v>1787</v>
      </c>
      <c r="D84" s="4" t="str">
        <f t="shared" si="2"/>
        <v>站务部站务车间值班员</v>
      </c>
    </row>
    <row r="85" spans="1:4" ht="14.25" x14ac:dyDescent="0.15">
      <c r="A85" s="5" t="s">
        <v>520</v>
      </c>
      <c r="B85" s="5" t="s">
        <v>521</v>
      </c>
      <c r="C85" s="5" t="s">
        <v>147</v>
      </c>
      <c r="D85" s="4" t="str">
        <f t="shared" si="2"/>
        <v>供电部供电车间主任</v>
      </c>
    </row>
    <row r="86" spans="1:4" ht="28.5" x14ac:dyDescent="0.15">
      <c r="A86" s="5" t="s">
        <v>520</v>
      </c>
      <c r="B86" s="5" t="s">
        <v>521</v>
      </c>
      <c r="C86" s="5" t="s">
        <v>310</v>
      </c>
      <c r="D86" s="4" t="str">
        <f t="shared" si="2"/>
        <v>供电部供电车间副主任/主任助理</v>
      </c>
    </row>
    <row r="87" spans="1:4" ht="28.5" x14ac:dyDescent="0.15">
      <c r="A87" s="5" t="s">
        <v>520</v>
      </c>
      <c r="B87" s="5" t="s">
        <v>620</v>
      </c>
      <c r="C87" s="5" t="s">
        <v>310</v>
      </c>
      <c r="D87" s="4" t="str">
        <f t="shared" si="2"/>
        <v>供电部技术安全室副主任/主任助理</v>
      </c>
    </row>
    <row r="88" spans="1:4" ht="28.5" x14ac:dyDescent="0.15">
      <c r="A88" s="5" t="s">
        <v>520</v>
      </c>
      <c r="B88" s="5" t="s">
        <v>5349</v>
      </c>
      <c r="C88" s="5" t="s">
        <v>4650</v>
      </c>
      <c r="D88" s="4" t="str">
        <f t="shared" si="2"/>
        <v>供电部——接触轨技术岗</v>
      </c>
    </row>
    <row r="89" spans="1:4" ht="28.5" x14ac:dyDescent="0.15">
      <c r="A89" s="5" t="s">
        <v>520</v>
      </c>
      <c r="B89" s="5" t="s">
        <v>5349</v>
      </c>
      <c r="C89" s="5" t="s">
        <v>4719</v>
      </c>
      <c r="D89" s="4" t="str">
        <f t="shared" si="2"/>
        <v>供电部——变电技术岗</v>
      </c>
    </row>
    <row r="90" spans="1:4" ht="28.5" x14ac:dyDescent="0.15">
      <c r="A90" s="5" t="s">
        <v>520</v>
      </c>
      <c r="B90" s="5" t="s">
        <v>5349</v>
      </c>
      <c r="C90" s="5" t="s">
        <v>1326</v>
      </c>
      <c r="D90" s="4" t="str">
        <f t="shared" si="2"/>
        <v>供电部——安全管理岗</v>
      </c>
    </row>
    <row r="91" spans="1:4" ht="28.5" x14ac:dyDescent="0.15">
      <c r="A91" s="5" t="s">
        <v>520</v>
      </c>
      <c r="B91" s="5" t="s">
        <v>5349</v>
      </c>
      <c r="C91" s="5" t="s">
        <v>1807</v>
      </c>
      <c r="D91" s="4" t="str">
        <f t="shared" si="2"/>
        <v>供电部——生产管理岗</v>
      </c>
    </row>
    <row r="92" spans="1:4" ht="28.5" x14ac:dyDescent="0.15">
      <c r="A92" s="5" t="s">
        <v>520</v>
      </c>
      <c r="B92" s="5" t="s">
        <v>5349</v>
      </c>
      <c r="C92" s="5" t="s">
        <v>1264</v>
      </c>
      <c r="D92" s="4" t="str">
        <f t="shared" si="2"/>
        <v>供电部——培训管理岗</v>
      </c>
    </row>
    <row r="93" spans="1:4" ht="28.5" x14ac:dyDescent="0.15">
      <c r="A93" s="5" t="s">
        <v>520</v>
      </c>
      <c r="B93" s="5" t="s">
        <v>521</v>
      </c>
      <c r="C93" s="5" t="s">
        <v>5095</v>
      </c>
      <c r="D93" s="4" t="str">
        <f t="shared" si="2"/>
        <v>供电部供电车间接触轨检修工班长</v>
      </c>
    </row>
    <row r="94" spans="1:4" ht="28.5" x14ac:dyDescent="0.15">
      <c r="A94" s="5" t="s">
        <v>520</v>
      </c>
      <c r="B94" s="5" t="s">
        <v>521</v>
      </c>
      <c r="C94" s="5" t="s">
        <v>4808</v>
      </c>
      <c r="D94" s="4" t="str">
        <f t="shared" si="2"/>
        <v>供电部供电车间变电检修工班长</v>
      </c>
    </row>
    <row r="95" spans="1:4" ht="28.5" x14ac:dyDescent="0.15">
      <c r="A95" s="5" t="s">
        <v>520</v>
      </c>
      <c r="B95" s="5" t="s">
        <v>521</v>
      </c>
      <c r="C95" s="5" t="s">
        <v>5093</v>
      </c>
      <c r="D95" s="4" t="str">
        <f t="shared" si="2"/>
        <v>供电部供电车间接触轨检修工</v>
      </c>
    </row>
    <row r="96" spans="1:4" ht="28.5" x14ac:dyDescent="0.15">
      <c r="A96" s="5" t="s">
        <v>520</v>
      </c>
      <c r="B96" s="5" t="s">
        <v>521</v>
      </c>
      <c r="C96" s="5" t="s">
        <v>1636</v>
      </c>
      <c r="D96" s="4" t="str">
        <f t="shared" si="2"/>
        <v>供电部供电车间变电检修工</v>
      </c>
    </row>
    <row r="97" spans="1:4" ht="28.5" x14ac:dyDescent="0.15">
      <c r="A97" s="5" t="s">
        <v>520</v>
      </c>
      <c r="B97" s="5" t="s">
        <v>521</v>
      </c>
      <c r="C97" s="7" t="s">
        <v>4999</v>
      </c>
      <c r="D97" s="4" t="str">
        <f t="shared" si="2"/>
        <v>供电部供电车间高压预防性试验工</v>
      </c>
    </row>
    <row r="98" spans="1:4" ht="28.5" x14ac:dyDescent="0.15">
      <c r="A98" s="5" t="s">
        <v>579</v>
      </c>
      <c r="B98" s="5" t="s">
        <v>580</v>
      </c>
      <c r="C98" s="5" t="s">
        <v>200</v>
      </c>
      <c r="D98" s="4" t="str">
        <f t="shared" ref="D98:D128" si="3">A98&amp;B98&amp;C98</f>
        <v>机电部机电车间主任/副主任</v>
      </c>
    </row>
    <row r="99" spans="1:4" ht="28.5" x14ac:dyDescent="0.15">
      <c r="A99" s="5" t="s">
        <v>579</v>
      </c>
      <c r="B99" s="5" t="s">
        <v>620</v>
      </c>
      <c r="C99" s="5" t="s">
        <v>310</v>
      </c>
      <c r="D99" s="4" t="str">
        <f t="shared" si="3"/>
        <v>机电部技术安全室副主任/主任助理</v>
      </c>
    </row>
    <row r="100" spans="1:4" ht="28.5" x14ac:dyDescent="0.15">
      <c r="A100" s="5" t="s">
        <v>579</v>
      </c>
      <c r="B100" s="5" t="s">
        <v>5349</v>
      </c>
      <c r="C100" s="5" t="s">
        <v>1326</v>
      </c>
      <c r="D100" s="4" t="str">
        <f t="shared" si="3"/>
        <v>机电部——安全管理岗</v>
      </c>
    </row>
    <row r="101" spans="1:4" ht="28.5" x14ac:dyDescent="0.15">
      <c r="A101" s="5" t="s">
        <v>579</v>
      </c>
      <c r="B101" s="5" t="s">
        <v>5349</v>
      </c>
      <c r="C101" s="5" t="s">
        <v>1264</v>
      </c>
      <c r="D101" s="4" t="str">
        <f t="shared" si="3"/>
        <v>机电部——培训管理岗</v>
      </c>
    </row>
    <row r="102" spans="1:4" ht="28.5" x14ac:dyDescent="0.15">
      <c r="A102" s="5" t="s">
        <v>644</v>
      </c>
      <c r="B102" s="5" t="s">
        <v>620</v>
      </c>
      <c r="C102" s="5" t="s">
        <v>200</v>
      </c>
      <c r="D102" s="4" t="str">
        <f t="shared" si="3"/>
        <v>工务部技术安全室主任/副主任</v>
      </c>
    </row>
    <row r="103" spans="1:4" ht="28.5" x14ac:dyDescent="0.15">
      <c r="A103" s="5" t="s">
        <v>644</v>
      </c>
      <c r="B103" s="5" t="s">
        <v>645</v>
      </c>
      <c r="C103" s="5" t="s">
        <v>200</v>
      </c>
      <c r="D103" s="4" t="str">
        <f t="shared" si="3"/>
        <v>工务部工务车间主任/副主任</v>
      </c>
    </row>
    <row r="104" spans="1:4" ht="28.5" x14ac:dyDescent="0.15">
      <c r="A104" s="5" t="s">
        <v>644</v>
      </c>
      <c r="B104" s="5" t="s">
        <v>5349</v>
      </c>
      <c r="C104" s="5" t="s">
        <v>5557</v>
      </c>
      <c r="D104" s="4" t="str">
        <f t="shared" si="3"/>
        <v>工务部——线路技术岗</v>
      </c>
    </row>
    <row r="105" spans="1:4" ht="28.5" x14ac:dyDescent="0.15">
      <c r="A105" s="5" t="s">
        <v>644</v>
      </c>
      <c r="B105" s="5" t="s">
        <v>5349</v>
      </c>
      <c r="C105" s="5" t="s">
        <v>5549</v>
      </c>
      <c r="D105" s="4" t="str">
        <f t="shared" si="3"/>
        <v>工务部——结构技术岗</v>
      </c>
    </row>
    <row r="106" spans="1:4" ht="28.5" x14ac:dyDescent="0.15">
      <c r="A106" s="5" t="s">
        <v>644</v>
      </c>
      <c r="B106" s="5" t="s">
        <v>5349</v>
      </c>
      <c r="C106" s="5" t="s">
        <v>5466</v>
      </c>
      <c r="D106" s="4" t="str">
        <f t="shared" si="3"/>
        <v>工务部——房建技术岗</v>
      </c>
    </row>
    <row r="107" spans="1:4" ht="28.5" x14ac:dyDescent="0.15">
      <c r="A107" s="5" t="s">
        <v>644</v>
      </c>
      <c r="B107" s="5" t="s">
        <v>5349</v>
      </c>
      <c r="C107" s="5" t="s">
        <v>1326</v>
      </c>
      <c r="D107" s="4" t="str">
        <f t="shared" si="3"/>
        <v>工务部——安全管理岗</v>
      </c>
    </row>
    <row r="108" spans="1:4" ht="28.5" x14ac:dyDescent="0.15">
      <c r="A108" s="5" t="s">
        <v>644</v>
      </c>
      <c r="B108" s="5" t="s">
        <v>5349</v>
      </c>
      <c r="C108" s="5" t="s">
        <v>1264</v>
      </c>
      <c r="D108" s="4" t="str">
        <f t="shared" si="3"/>
        <v>工务部——培训管理岗</v>
      </c>
    </row>
    <row r="109" spans="1:4" ht="28.5" x14ac:dyDescent="0.15">
      <c r="A109" s="5" t="s">
        <v>644</v>
      </c>
      <c r="B109" s="5" t="s">
        <v>645</v>
      </c>
      <c r="C109" s="5" t="s">
        <v>5470</v>
      </c>
      <c r="D109" s="4" t="str">
        <f t="shared" si="3"/>
        <v>工务部工务车间房建检修工班长</v>
      </c>
    </row>
    <row r="110" spans="1:4" ht="28.5" x14ac:dyDescent="0.15">
      <c r="A110" s="5" t="s">
        <v>644</v>
      </c>
      <c r="B110" s="5" t="s">
        <v>645</v>
      </c>
      <c r="C110" s="5" t="s">
        <v>5499</v>
      </c>
      <c r="D110" s="4" t="str">
        <f t="shared" si="3"/>
        <v>工务部工务车间桥隧检修工班长</v>
      </c>
    </row>
    <row r="111" spans="1:4" ht="28.5" x14ac:dyDescent="0.15">
      <c r="A111" s="5" t="s">
        <v>644</v>
      </c>
      <c r="B111" s="5" t="s">
        <v>645</v>
      </c>
      <c r="C111" s="5" t="s">
        <v>5530</v>
      </c>
      <c r="D111" s="4" t="str">
        <f t="shared" si="3"/>
        <v>工务部工务车间线路检修工班长</v>
      </c>
    </row>
    <row r="112" spans="1:4" ht="28.5" x14ac:dyDescent="0.15">
      <c r="A112" s="5" t="s">
        <v>644</v>
      </c>
      <c r="B112" s="5" t="s">
        <v>645</v>
      </c>
      <c r="C112" s="5" t="s">
        <v>5504</v>
      </c>
      <c r="D112" s="4" t="str">
        <f t="shared" si="3"/>
        <v>工务部工务车间线路检修工</v>
      </c>
    </row>
    <row r="113" spans="1:4" ht="28.5" x14ac:dyDescent="0.15">
      <c r="A113" s="5" t="s">
        <v>644</v>
      </c>
      <c r="B113" s="5" t="s">
        <v>645</v>
      </c>
      <c r="C113" s="5" t="s">
        <v>5992</v>
      </c>
      <c r="D113" s="4" t="str">
        <f t="shared" si="3"/>
        <v>工务部工务车间综合检修工班长</v>
      </c>
    </row>
    <row r="114" spans="1:4" ht="28.5" x14ac:dyDescent="0.15">
      <c r="A114" s="5" t="s">
        <v>644</v>
      </c>
      <c r="B114" s="5" t="s">
        <v>645</v>
      </c>
      <c r="C114" s="5" t="s">
        <v>5534</v>
      </c>
      <c r="D114" s="4" t="str">
        <f t="shared" si="3"/>
        <v>工务部工务车间综合检修工</v>
      </c>
    </row>
    <row r="115" spans="1:4" ht="28.5" x14ac:dyDescent="0.15">
      <c r="A115" s="5" t="s">
        <v>644</v>
      </c>
      <c r="B115" s="5" t="s">
        <v>645</v>
      </c>
      <c r="C115" s="5" t="s">
        <v>5997</v>
      </c>
      <c r="D115" s="4" t="str">
        <f t="shared" si="3"/>
        <v>工务部工务车间建筑工班长</v>
      </c>
    </row>
    <row r="116" spans="1:4" ht="28.5" x14ac:dyDescent="0.15">
      <c r="A116" s="5" t="s">
        <v>644</v>
      </c>
      <c r="B116" s="5" t="s">
        <v>645</v>
      </c>
      <c r="C116" s="5" t="s">
        <v>5485</v>
      </c>
      <c r="D116" s="4" t="str">
        <f t="shared" si="3"/>
        <v>工务部工务车间建筑检修工</v>
      </c>
    </row>
    <row r="117" spans="1:4" ht="14.25" x14ac:dyDescent="0.15">
      <c r="A117" s="5" t="s">
        <v>168</v>
      </c>
      <c r="B117" s="5" t="s">
        <v>744</v>
      </c>
      <c r="C117" s="5" t="s">
        <v>147</v>
      </c>
      <c r="D117" s="4" t="str">
        <f t="shared" si="3"/>
        <v>通号部通号车间主任</v>
      </c>
    </row>
    <row r="118" spans="1:4" ht="28.5" x14ac:dyDescent="0.15">
      <c r="A118" s="5" t="s">
        <v>168</v>
      </c>
      <c r="B118" s="5" t="s">
        <v>620</v>
      </c>
      <c r="C118" s="5" t="s">
        <v>310</v>
      </c>
      <c r="D118" s="4" t="str">
        <f t="shared" si="3"/>
        <v>通号部技术安全室副主任/主任助理</v>
      </c>
    </row>
    <row r="119" spans="1:4" ht="28.5" x14ac:dyDescent="0.15">
      <c r="A119" s="5" t="s">
        <v>168</v>
      </c>
      <c r="B119" s="5" t="s">
        <v>744</v>
      </c>
      <c r="C119" s="5" t="s">
        <v>310</v>
      </c>
      <c r="D119" s="4" t="str">
        <f t="shared" si="3"/>
        <v>通号部通号车间副主任/主任助理</v>
      </c>
    </row>
    <row r="120" spans="1:4" ht="28.5" x14ac:dyDescent="0.15">
      <c r="A120" s="5" t="s">
        <v>168</v>
      </c>
      <c r="B120" s="5" t="s">
        <v>5349</v>
      </c>
      <c r="C120" s="5" t="s">
        <v>1264</v>
      </c>
      <c r="D120" s="4" t="str">
        <f t="shared" si="3"/>
        <v>通号部——培训管理岗</v>
      </c>
    </row>
    <row r="121" spans="1:4" ht="28.5" x14ac:dyDescent="0.15">
      <c r="A121" s="5" t="s">
        <v>168</v>
      </c>
      <c r="B121" s="5" t="s">
        <v>5349</v>
      </c>
      <c r="C121" s="5" t="s">
        <v>1326</v>
      </c>
      <c r="D121" s="4" t="str">
        <f t="shared" si="3"/>
        <v>通号部——安全管理岗</v>
      </c>
    </row>
    <row r="122" spans="1:4" ht="28.5" x14ac:dyDescent="0.15">
      <c r="A122" s="5" t="s">
        <v>168</v>
      </c>
      <c r="B122" s="5" t="s">
        <v>5349</v>
      </c>
      <c r="C122" s="5" t="s">
        <v>6011</v>
      </c>
      <c r="D122" s="4" t="str">
        <f t="shared" si="3"/>
        <v>通号部——通信技术岗</v>
      </c>
    </row>
    <row r="123" spans="1:4" ht="28.5" x14ac:dyDescent="0.15">
      <c r="A123" s="5" t="s">
        <v>168</v>
      </c>
      <c r="B123" s="5" t="s">
        <v>5349</v>
      </c>
      <c r="C123" s="5" t="s">
        <v>5655</v>
      </c>
      <c r="D123" s="4" t="str">
        <f t="shared" si="3"/>
        <v>通号部——信号技术岗</v>
      </c>
    </row>
    <row r="124" spans="1:4" ht="28.5" x14ac:dyDescent="0.15">
      <c r="A124" s="5" t="s">
        <v>168</v>
      </c>
      <c r="B124" s="5" t="s">
        <v>620</v>
      </c>
      <c r="C124" s="5" t="s">
        <v>5604</v>
      </c>
      <c r="D124" s="4" t="str">
        <f t="shared" si="3"/>
        <v>通号部技术安全室生产调度</v>
      </c>
    </row>
    <row r="125" spans="1:4" ht="28.5" x14ac:dyDescent="0.15">
      <c r="A125" s="5" t="s">
        <v>168</v>
      </c>
      <c r="B125" s="5" t="s">
        <v>744</v>
      </c>
      <c r="C125" s="5" t="s">
        <v>5631</v>
      </c>
      <c r="D125" s="4" t="str">
        <f t="shared" si="3"/>
        <v>通号部通号车间通信检修工班长</v>
      </c>
    </row>
    <row r="126" spans="1:4" ht="28.5" x14ac:dyDescent="0.15">
      <c r="A126" s="5" t="s">
        <v>168</v>
      </c>
      <c r="B126" s="5" t="s">
        <v>744</v>
      </c>
      <c r="C126" s="5" t="s">
        <v>5651</v>
      </c>
      <c r="D126" s="4" t="str">
        <f t="shared" si="3"/>
        <v>通号部通号车间信号检修工班长</v>
      </c>
    </row>
    <row r="127" spans="1:4" ht="28.5" x14ac:dyDescent="0.15">
      <c r="A127" s="5" t="s">
        <v>168</v>
      </c>
      <c r="B127" s="5" t="s">
        <v>744</v>
      </c>
      <c r="C127" s="5" t="s">
        <v>5615</v>
      </c>
      <c r="D127" s="4" t="str">
        <f t="shared" si="3"/>
        <v>通号部通号车间通信检修工</v>
      </c>
    </row>
    <row r="128" spans="1:4" ht="28.5" x14ac:dyDescent="0.15">
      <c r="A128" s="5" t="s">
        <v>168</v>
      </c>
      <c r="B128" s="5" t="s">
        <v>744</v>
      </c>
      <c r="C128" s="5" t="s">
        <v>5634</v>
      </c>
      <c r="D128" s="4" t="str">
        <f t="shared" si="3"/>
        <v>通号部通号车间信号检修工</v>
      </c>
    </row>
    <row r="129" spans="4:4" x14ac:dyDescent="0.15">
      <c r="D129" t="s">
        <v>6149</v>
      </c>
    </row>
    <row r="130" spans="4:4" x14ac:dyDescent="0.15">
      <c r="D130" s="1" t="s">
        <v>6113</v>
      </c>
    </row>
    <row r="131" spans="4:4" x14ac:dyDescent="0.15">
      <c r="D131" s="1" t="s">
        <v>6116</v>
      </c>
    </row>
    <row r="132" spans="4:4" x14ac:dyDescent="0.15">
      <c r="D132" s="1" t="s">
        <v>6098</v>
      </c>
    </row>
    <row r="133" spans="4:4" x14ac:dyDescent="0.15">
      <c r="D133" s="1" t="s">
        <v>6106</v>
      </c>
    </row>
    <row r="134" spans="4:4" x14ac:dyDescent="0.15">
      <c r="D134" s="1" t="s">
        <v>6037</v>
      </c>
    </row>
    <row r="135" spans="4:4" x14ac:dyDescent="0.15">
      <c r="D135" s="1" t="s">
        <v>6150</v>
      </c>
    </row>
    <row r="136" spans="4:4" x14ac:dyDescent="0.15">
      <c r="D136" s="1" t="s">
        <v>6144</v>
      </c>
    </row>
    <row r="137" spans="4:4" x14ac:dyDescent="0.15">
      <c r="D137" s="1" t="s">
        <v>6136</v>
      </c>
    </row>
    <row r="138" spans="4:4" x14ac:dyDescent="0.15">
      <c r="D138" s="1" t="s">
        <v>6089</v>
      </c>
    </row>
    <row r="139" spans="4:4" x14ac:dyDescent="0.15">
      <c r="D139" s="1" t="s">
        <v>6070</v>
      </c>
    </row>
    <row r="140" spans="4:4" x14ac:dyDescent="0.15">
      <c r="D140" s="1" t="s">
        <v>5533</v>
      </c>
    </row>
    <row r="141" spans="4:4" x14ac:dyDescent="0.15">
      <c r="D141" s="1" t="s">
        <v>6112</v>
      </c>
    </row>
    <row r="142" spans="4:4" x14ac:dyDescent="0.15">
      <c r="D142" s="1" t="s">
        <v>6114</v>
      </c>
    </row>
    <row r="143" spans="4:4" x14ac:dyDescent="0.15">
      <c r="D143" s="1" t="s">
        <v>6115</v>
      </c>
    </row>
    <row r="144" spans="4:4" x14ac:dyDescent="0.15">
      <c r="D144" s="1" t="s">
        <v>6100</v>
      </c>
    </row>
    <row r="145" spans="4:4" x14ac:dyDescent="0.15">
      <c r="D145" s="1" t="s">
        <v>6124</v>
      </c>
    </row>
    <row r="146" spans="4:4" x14ac:dyDescent="0.15">
      <c r="D146" s="1" t="s">
        <v>6097</v>
      </c>
    </row>
    <row r="147" spans="4:4" x14ac:dyDescent="0.15">
      <c r="D147" s="1" t="s">
        <v>6085</v>
      </c>
    </row>
    <row r="148" spans="4:4" x14ac:dyDescent="0.15">
      <c r="D148" s="1" t="s">
        <v>6090</v>
      </c>
    </row>
    <row r="149" spans="4:4" x14ac:dyDescent="0.15">
      <c r="D149" s="1" t="s">
        <v>6054</v>
      </c>
    </row>
    <row r="150" spans="4:4" x14ac:dyDescent="0.15">
      <c r="D150" s="1" t="s">
        <v>6029</v>
      </c>
    </row>
    <row r="151" spans="4:4" x14ac:dyDescent="0.15">
      <c r="D151" s="1" t="s">
        <v>6127</v>
      </c>
    </row>
    <row r="152" spans="4:4" x14ac:dyDescent="0.15">
      <c r="D152" s="1" t="s">
        <v>6151</v>
      </c>
    </row>
    <row r="153" spans="4:4" x14ac:dyDescent="0.15">
      <c r="D153" s="1" t="s">
        <v>6152</v>
      </c>
    </row>
    <row r="154" spans="4:4" x14ac:dyDescent="0.15">
      <c r="D154" s="1" t="s">
        <v>6055</v>
      </c>
    </row>
    <row r="155" spans="4:4" x14ac:dyDescent="0.15">
      <c r="D155" s="1" t="s">
        <v>6052</v>
      </c>
    </row>
    <row r="156" spans="4:4" x14ac:dyDescent="0.15">
      <c r="D156" s="1" t="s">
        <v>6051</v>
      </c>
    </row>
    <row r="157" spans="4:4" x14ac:dyDescent="0.15">
      <c r="D157" s="1" t="s">
        <v>6138</v>
      </c>
    </row>
    <row r="158" spans="4:4" x14ac:dyDescent="0.15">
      <c r="D158" s="1" t="s">
        <v>6056</v>
      </c>
    </row>
    <row r="159" spans="4:4" x14ac:dyDescent="0.15">
      <c r="D159" s="1" t="s">
        <v>6050</v>
      </c>
    </row>
    <row r="160" spans="4:4" x14ac:dyDescent="0.15">
      <c r="D160" s="1" t="s">
        <v>6092</v>
      </c>
    </row>
    <row r="161" spans="4:4" x14ac:dyDescent="0.15">
      <c r="D161" s="1" t="s">
        <v>6030</v>
      </c>
    </row>
    <row r="162" spans="4:4" x14ac:dyDescent="0.15">
      <c r="D162" s="1" t="s">
        <v>6094</v>
      </c>
    </row>
    <row r="163" spans="4:4" x14ac:dyDescent="0.15">
      <c r="D163" s="1" t="s">
        <v>6139</v>
      </c>
    </row>
    <row r="164" spans="4:4" x14ac:dyDescent="0.15">
      <c r="D164" s="1" t="s">
        <v>6091</v>
      </c>
    </row>
    <row r="165" spans="4:4" x14ac:dyDescent="0.15">
      <c r="D165" s="1" t="s">
        <v>6032</v>
      </c>
    </row>
    <row r="166" spans="4:4" x14ac:dyDescent="0.15">
      <c r="D166" s="1" t="s">
        <v>6034</v>
      </c>
    </row>
    <row r="167" spans="4:4" x14ac:dyDescent="0.15">
      <c r="D167" s="1" t="s">
        <v>6042</v>
      </c>
    </row>
    <row r="168" spans="4:4" x14ac:dyDescent="0.15">
      <c r="D168" s="1" t="s">
        <v>6153</v>
      </c>
    </row>
    <row r="169" spans="4:4" x14ac:dyDescent="0.15">
      <c r="D169" s="1" t="s">
        <v>6086</v>
      </c>
    </row>
    <row r="170" spans="4:4" x14ac:dyDescent="0.15">
      <c r="D170" s="1" t="s">
        <v>6087</v>
      </c>
    </row>
    <row r="171" spans="4:4" x14ac:dyDescent="0.15">
      <c r="D171" s="1" t="s">
        <v>6154</v>
      </c>
    </row>
    <row r="172" spans="4:4" x14ac:dyDescent="0.15">
      <c r="D172" s="1" t="s">
        <v>6088</v>
      </c>
    </row>
    <row r="173" spans="4:4" x14ac:dyDescent="0.15">
      <c r="D173" s="1" t="s">
        <v>6058</v>
      </c>
    </row>
    <row r="174" spans="4:4" x14ac:dyDescent="0.15">
      <c r="D174" s="1" t="s">
        <v>6155</v>
      </c>
    </row>
    <row r="175" spans="4:4" x14ac:dyDescent="0.15">
      <c r="D175" s="1" t="s">
        <v>6038</v>
      </c>
    </row>
    <row r="176" spans="4:4" x14ac:dyDescent="0.15">
      <c r="D176" s="1" t="s">
        <v>6060</v>
      </c>
    </row>
    <row r="177" spans="4:4" x14ac:dyDescent="0.15">
      <c r="D177" s="1" t="s">
        <v>6156</v>
      </c>
    </row>
    <row r="178" spans="4:4" x14ac:dyDescent="0.15">
      <c r="D178" s="1" t="s">
        <v>6117</v>
      </c>
    </row>
    <row r="179" spans="4:4" x14ac:dyDescent="0.15">
      <c r="D179" s="1" t="s">
        <v>6118</v>
      </c>
    </row>
    <row r="180" spans="4:4" x14ac:dyDescent="0.15">
      <c r="D180" s="1" t="s">
        <v>6046</v>
      </c>
    </row>
    <row r="181" spans="4:4" x14ac:dyDescent="0.15">
      <c r="D181" s="1" t="s">
        <v>6081</v>
      </c>
    </row>
    <row r="182" spans="4:4" x14ac:dyDescent="0.15">
      <c r="D182" s="1" t="s">
        <v>6074</v>
      </c>
    </row>
    <row r="183" spans="4:4" x14ac:dyDescent="0.15">
      <c r="D183" s="1" t="s">
        <v>6067</v>
      </c>
    </row>
    <row r="184" spans="4:4" x14ac:dyDescent="0.15">
      <c r="D184" s="1" t="s">
        <v>6078</v>
      </c>
    </row>
    <row r="185" spans="4:4" x14ac:dyDescent="0.15">
      <c r="D185" s="1" t="s">
        <v>6061</v>
      </c>
    </row>
    <row r="186" spans="4:4" x14ac:dyDescent="0.15">
      <c r="D186" s="1" t="s">
        <v>6096</v>
      </c>
    </row>
    <row r="187" spans="4:4" x14ac:dyDescent="0.15">
      <c r="D187" s="1" t="s">
        <v>6125</v>
      </c>
    </row>
    <row r="188" spans="4:4" x14ac:dyDescent="0.15">
      <c r="D188" s="1" t="s">
        <v>6095</v>
      </c>
    </row>
    <row r="189" spans="4:4" x14ac:dyDescent="0.15">
      <c r="D189" s="1" t="s">
        <v>6099</v>
      </c>
    </row>
    <row r="190" spans="4:4" x14ac:dyDescent="0.15">
      <c r="D190" s="1" t="s">
        <v>6120</v>
      </c>
    </row>
    <row r="191" spans="4:4" x14ac:dyDescent="0.15">
      <c r="D191" s="1" t="s">
        <v>6072</v>
      </c>
    </row>
    <row r="192" spans="4:4" x14ac:dyDescent="0.15">
      <c r="D192" s="1" t="s">
        <v>6101</v>
      </c>
    </row>
    <row r="193" spans="4:4" x14ac:dyDescent="0.15">
      <c r="D193" s="1" t="s">
        <v>6102</v>
      </c>
    </row>
    <row r="194" spans="4:4" x14ac:dyDescent="0.15">
      <c r="D194" s="1" t="s">
        <v>6130</v>
      </c>
    </row>
    <row r="195" spans="4:4" x14ac:dyDescent="0.15">
      <c r="D195" s="1" t="s">
        <v>6131</v>
      </c>
    </row>
    <row r="196" spans="4:4" x14ac:dyDescent="0.15">
      <c r="D196" s="1" t="s">
        <v>6132</v>
      </c>
    </row>
    <row r="197" spans="4:4" x14ac:dyDescent="0.15">
      <c r="D197" s="1" t="s">
        <v>6028</v>
      </c>
    </row>
    <row r="198" spans="4:4" x14ac:dyDescent="0.15">
      <c r="D198" s="1" t="s">
        <v>6129</v>
      </c>
    </row>
    <row r="199" spans="4:4" x14ac:dyDescent="0.15">
      <c r="D199" s="1" t="s">
        <v>6126</v>
      </c>
    </row>
    <row r="200" spans="4:4" x14ac:dyDescent="0.15">
      <c r="D200" s="1" t="s">
        <v>6140</v>
      </c>
    </row>
    <row r="201" spans="4:4" x14ac:dyDescent="0.15">
      <c r="D201" s="1" t="s">
        <v>6128</v>
      </c>
    </row>
    <row r="202" spans="4:4" x14ac:dyDescent="0.15">
      <c r="D202" s="1" t="s">
        <v>6110</v>
      </c>
    </row>
    <row r="203" spans="4:4" x14ac:dyDescent="0.15">
      <c r="D203" s="1" t="s">
        <v>6104</v>
      </c>
    </row>
    <row r="204" spans="4:4" x14ac:dyDescent="0.15">
      <c r="D204" s="1" t="s">
        <v>6107</v>
      </c>
    </row>
    <row r="205" spans="4:4" x14ac:dyDescent="0.15">
      <c r="D205" s="1" t="s">
        <v>6105</v>
      </c>
    </row>
    <row r="206" spans="4:4" x14ac:dyDescent="0.15">
      <c r="D206" s="1" t="s">
        <v>6108</v>
      </c>
    </row>
    <row r="207" spans="4:4" x14ac:dyDescent="0.15">
      <c r="D207" s="1" t="s">
        <v>6109</v>
      </c>
    </row>
    <row r="208" spans="4:4" x14ac:dyDescent="0.15">
      <c r="D208" s="1" t="s">
        <v>6053</v>
      </c>
    </row>
    <row r="209" spans="4:4" x14ac:dyDescent="0.15">
      <c r="D209" s="1" t="s">
        <v>5463</v>
      </c>
    </row>
    <row r="210" spans="4:4" x14ac:dyDescent="0.15">
      <c r="D210" s="1" t="s">
        <v>6048</v>
      </c>
    </row>
    <row r="211" spans="4:4" x14ac:dyDescent="0.15">
      <c r="D211" s="1" t="s">
        <v>6049</v>
      </c>
    </row>
    <row r="212" spans="4:4" x14ac:dyDescent="0.15">
      <c r="D212" s="1" t="s">
        <v>6134</v>
      </c>
    </row>
    <row r="213" spans="4:4" x14ac:dyDescent="0.15">
      <c r="D213" s="1" t="s">
        <v>6133</v>
      </c>
    </row>
    <row r="214" spans="4:4" x14ac:dyDescent="0.15">
      <c r="D214" s="1" t="s">
        <v>6137</v>
      </c>
    </row>
    <row r="215" spans="4:4" x14ac:dyDescent="0.15">
      <c r="D215" s="1" t="s">
        <v>6135</v>
      </c>
    </row>
    <row r="216" spans="4:4" x14ac:dyDescent="0.15">
      <c r="D216" s="1" t="s">
        <v>6141</v>
      </c>
    </row>
    <row r="217" spans="4:4" x14ac:dyDescent="0.15">
      <c r="D217" s="1" t="s">
        <v>6143</v>
      </c>
    </row>
    <row r="218" spans="4:4" x14ac:dyDescent="0.15">
      <c r="D218" s="1" t="s">
        <v>6142</v>
      </c>
    </row>
    <row r="219" spans="4:4" x14ac:dyDescent="0.15">
      <c r="D219" s="1" t="s">
        <v>6035</v>
      </c>
    </row>
    <row r="220" spans="4:4" x14ac:dyDescent="0.15">
      <c r="D220" s="1" t="s">
        <v>6063</v>
      </c>
    </row>
    <row r="221" spans="4:4" x14ac:dyDescent="0.15">
      <c r="D221" s="1" t="s">
        <v>5576</v>
      </c>
    </row>
    <row r="222" spans="4:4" x14ac:dyDescent="0.15">
      <c r="D222" s="1" t="s">
        <v>6093</v>
      </c>
    </row>
    <row r="223" spans="4:4" x14ac:dyDescent="0.15">
      <c r="D223" s="1" t="s">
        <v>6033</v>
      </c>
    </row>
    <row r="224" spans="4:4" x14ac:dyDescent="0.15">
      <c r="D224" s="1" t="s">
        <v>6039</v>
      </c>
    </row>
    <row r="225" spans="4:4" x14ac:dyDescent="0.15">
      <c r="D225" s="1" t="s">
        <v>6036</v>
      </c>
    </row>
    <row r="226" spans="4:4" x14ac:dyDescent="0.15">
      <c r="D226" s="1" t="s">
        <v>6041</v>
      </c>
    </row>
    <row r="227" spans="4:4" x14ac:dyDescent="0.15">
      <c r="D227" s="1" t="s">
        <v>6040</v>
      </c>
    </row>
    <row r="228" spans="4:4" x14ac:dyDescent="0.15">
      <c r="D228" s="1" t="s">
        <v>6043</v>
      </c>
    </row>
    <row r="229" spans="4:4" x14ac:dyDescent="0.15">
      <c r="D229" s="1" t="s">
        <v>6044</v>
      </c>
    </row>
    <row r="230" spans="4:4" x14ac:dyDescent="0.15">
      <c r="D230" s="1" t="s">
        <v>6045</v>
      </c>
    </row>
    <row r="231" spans="4:4" x14ac:dyDescent="0.15">
      <c r="D231" s="1" t="s">
        <v>6083</v>
      </c>
    </row>
    <row r="232" spans="4:4" x14ac:dyDescent="0.15">
      <c r="D232" s="1" t="s">
        <v>6082</v>
      </c>
    </row>
    <row r="233" spans="4:4" x14ac:dyDescent="0.15">
      <c r="D233" s="1" t="s">
        <v>6076</v>
      </c>
    </row>
    <row r="234" spans="4:4" x14ac:dyDescent="0.15">
      <c r="D234" s="1" t="s">
        <v>6075</v>
      </c>
    </row>
    <row r="235" spans="4:4" x14ac:dyDescent="0.15">
      <c r="D235" s="1" t="s">
        <v>6077</v>
      </c>
    </row>
    <row r="236" spans="4:4" x14ac:dyDescent="0.15">
      <c r="D236" s="1" t="s">
        <v>6080</v>
      </c>
    </row>
    <row r="237" spans="4:4" x14ac:dyDescent="0.15">
      <c r="D237" s="1" t="s">
        <v>6079</v>
      </c>
    </row>
    <row r="238" spans="4:4" x14ac:dyDescent="0.15">
      <c r="D238" s="1" t="s">
        <v>6071</v>
      </c>
    </row>
    <row r="239" spans="4:4" x14ac:dyDescent="0.15">
      <c r="D239" s="1" t="s">
        <v>6059</v>
      </c>
    </row>
    <row r="240" spans="4:4" x14ac:dyDescent="0.15">
      <c r="D240" s="1" t="s">
        <v>6064</v>
      </c>
    </row>
    <row r="241" spans="4:4" x14ac:dyDescent="0.15">
      <c r="D241" s="1" t="s">
        <v>6066</v>
      </c>
    </row>
    <row r="242" spans="4:4" x14ac:dyDescent="0.15">
      <c r="D242" s="1" t="s">
        <v>6065</v>
      </c>
    </row>
    <row r="243" spans="4:4" x14ac:dyDescent="0.15">
      <c r="D243" s="1" t="s">
        <v>6068</v>
      </c>
    </row>
    <row r="244" spans="4:4" x14ac:dyDescent="0.15">
      <c r="D244" s="1" t="s">
        <v>6062</v>
      </c>
    </row>
    <row r="245" spans="4:4" x14ac:dyDescent="0.15">
      <c r="D245" s="1" t="s">
        <v>6069</v>
      </c>
    </row>
    <row r="246" spans="4:4" x14ac:dyDescent="0.15">
      <c r="D246" s="1" t="s">
        <v>6122</v>
      </c>
    </row>
    <row r="247" spans="4:4" x14ac:dyDescent="0.15">
      <c r="D247" s="1" t="s">
        <v>6123</v>
      </c>
    </row>
    <row r="248" spans="4:4" x14ac:dyDescent="0.15">
      <c r="D248" s="1" t="s">
        <v>5609</v>
      </c>
    </row>
    <row r="249" spans="4:4" x14ac:dyDescent="0.15">
      <c r="D249" s="1" t="s">
        <v>6121</v>
      </c>
    </row>
    <row r="250" spans="4:4" x14ac:dyDescent="0.15">
      <c r="D250" s="1" t="s">
        <v>6119</v>
      </c>
    </row>
  </sheetData>
  <phoneticPr fontId="17" type="noConversion"/>
  <pageMargins left="0.75" right="0.75" top="1" bottom="1" header="0.51180555555555596" footer="0.5118055555555559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workbookViewId="0">
      <selection activeCell="G10" sqref="G10"/>
    </sheetView>
  </sheetViews>
  <sheetFormatPr defaultColWidth="9" defaultRowHeight="13.5" x14ac:dyDescent="0.15"/>
  <cols>
    <col min="1" max="1" width="37" customWidth="1"/>
    <col min="2" max="2" width="15" customWidth="1"/>
  </cols>
  <sheetData>
    <row r="1" spans="1:2" s="1" customFormat="1" x14ac:dyDescent="0.15">
      <c r="A1" s="2" t="s">
        <v>6149</v>
      </c>
    </row>
    <row r="2" spans="1:2" x14ac:dyDescent="0.15">
      <c r="A2" s="2" t="s">
        <v>6113</v>
      </c>
      <c r="B2" t="s">
        <v>5346</v>
      </c>
    </row>
    <row r="3" spans="1:2" x14ac:dyDescent="0.15">
      <c r="A3" s="2" t="s">
        <v>6116</v>
      </c>
      <c r="B3" t="s">
        <v>5346</v>
      </c>
    </row>
    <row r="4" spans="1:2" x14ac:dyDescent="0.15">
      <c r="A4" s="2" t="s">
        <v>6098</v>
      </c>
      <c r="B4" t="s">
        <v>5346</v>
      </c>
    </row>
    <row r="5" spans="1:2" x14ac:dyDescent="0.15">
      <c r="A5" s="2" t="s">
        <v>6106</v>
      </c>
      <c r="B5" t="s">
        <v>5346</v>
      </c>
    </row>
    <row r="6" spans="1:2" x14ac:dyDescent="0.15">
      <c r="A6" s="2" t="s">
        <v>6037</v>
      </c>
      <c r="B6" t="s">
        <v>5346</v>
      </c>
    </row>
    <row r="7" spans="1:2" x14ac:dyDescent="0.15">
      <c r="A7" s="2" t="s">
        <v>6150</v>
      </c>
      <c r="B7" t="s">
        <v>5346</v>
      </c>
    </row>
    <row r="8" spans="1:2" x14ac:dyDescent="0.15">
      <c r="A8" s="2" t="s">
        <v>6144</v>
      </c>
      <c r="B8" t="s">
        <v>5346</v>
      </c>
    </row>
    <row r="9" spans="1:2" x14ac:dyDescent="0.15">
      <c r="A9" s="2" t="s">
        <v>6136</v>
      </c>
      <c r="B9" t="s">
        <v>5346</v>
      </c>
    </row>
    <row r="10" spans="1:2" x14ac:dyDescent="0.15">
      <c r="A10" s="2" t="s">
        <v>6089</v>
      </c>
      <c r="B10" t="s">
        <v>5346</v>
      </c>
    </row>
    <row r="11" spans="1:2" x14ac:dyDescent="0.15">
      <c r="A11" s="2" t="s">
        <v>6070</v>
      </c>
      <c r="B11" t="s">
        <v>5346</v>
      </c>
    </row>
    <row r="12" spans="1:2" x14ac:dyDescent="0.15">
      <c r="A12" s="2" t="s">
        <v>5533</v>
      </c>
      <c r="B12" t="s">
        <v>5346</v>
      </c>
    </row>
    <row r="13" spans="1:2" x14ac:dyDescent="0.15">
      <c r="A13" s="2" t="s">
        <v>6112</v>
      </c>
      <c r="B13" t="s">
        <v>5346</v>
      </c>
    </row>
    <row r="14" spans="1:2" x14ac:dyDescent="0.15">
      <c r="A14" s="2" t="s">
        <v>6114</v>
      </c>
      <c r="B14" t="s">
        <v>5346</v>
      </c>
    </row>
    <row r="15" spans="1:2" x14ac:dyDescent="0.15">
      <c r="A15" s="2" t="s">
        <v>6115</v>
      </c>
      <c r="B15" t="s">
        <v>5346</v>
      </c>
    </row>
    <row r="16" spans="1:2" x14ac:dyDescent="0.15">
      <c r="A16" s="2" t="s">
        <v>6100</v>
      </c>
      <c r="B16" t="s">
        <v>5346</v>
      </c>
    </row>
    <row r="17" spans="1:2" x14ac:dyDescent="0.15">
      <c r="A17" s="2" t="s">
        <v>6124</v>
      </c>
      <c r="B17" t="s">
        <v>5346</v>
      </c>
    </row>
    <row r="18" spans="1:2" x14ac:dyDescent="0.15">
      <c r="A18" s="2" t="s">
        <v>6097</v>
      </c>
      <c r="B18" t="s">
        <v>5346</v>
      </c>
    </row>
    <row r="19" spans="1:2" x14ac:dyDescent="0.15">
      <c r="A19" s="2" t="s">
        <v>6085</v>
      </c>
      <c r="B19" t="s">
        <v>5346</v>
      </c>
    </row>
    <row r="20" spans="1:2" x14ac:dyDescent="0.15">
      <c r="A20" s="2" t="s">
        <v>6090</v>
      </c>
      <c r="B20" t="s">
        <v>5346</v>
      </c>
    </row>
    <row r="21" spans="1:2" x14ac:dyDescent="0.15">
      <c r="A21" s="2" t="s">
        <v>6054</v>
      </c>
      <c r="B21" t="s">
        <v>5346</v>
      </c>
    </row>
    <row r="22" spans="1:2" x14ac:dyDescent="0.15">
      <c r="A22" s="2" t="s">
        <v>6029</v>
      </c>
      <c r="B22" t="s">
        <v>5346</v>
      </c>
    </row>
    <row r="23" spans="1:2" x14ac:dyDescent="0.15">
      <c r="A23" s="2" t="s">
        <v>6127</v>
      </c>
      <c r="B23" t="s">
        <v>5346</v>
      </c>
    </row>
    <row r="24" spans="1:2" x14ac:dyDescent="0.15">
      <c r="A24" s="2" t="s">
        <v>6151</v>
      </c>
      <c r="B24" t="s">
        <v>5346</v>
      </c>
    </row>
    <row r="25" spans="1:2" x14ac:dyDescent="0.15">
      <c r="A25" s="2" t="s">
        <v>6152</v>
      </c>
      <c r="B25" t="s">
        <v>5346</v>
      </c>
    </row>
    <row r="26" spans="1:2" x14ac:dyDescent="0.15">
      <c r="A26" s="2" t="s">
        <v>6052</v>
      </c>
      <c r="B26" t="s">
        <v>5346</v>
      </c>
    </row>
    <row r="27" spans="1:2" x14ac:dyDescent="0.15">
      <c r="A27" s="2" t="s">
        <v>6051</v>
      </c>
      <c r="B27" t="s">
        <v>5346</v>
      </c>
    </row>
    <row r="28" spans="1:2" x14ac:dyDescent="0.15">
      <c r="A28" s="2" t="s">
        <v>6056</v>
      </c>
      <c r="B28" t="s">
        <v>5346</v>
      </c>
    </row>
    <row r="29" spans="1:2" x14ac:dyDescent="0.15">
      <c r="A29" s="2" t="s">
        <v>6050</v>
      </c>
      <c r="B29" t="s">
        <v>5346</v>
      </c>
    </row>
    <row r="30" spans="1:2" x14ac:dyDescent="0.15">
      <c r="A30" s="2" t="s">
        <v>6092</v>
      </c>
      <c r="B30" t="s">
        <v>5346</v>
      </c>
    </row>
    <row r="31" spans="1:2" x14ac:dyDescent="0.15">
      <c r="A31" s="2" t="s">
        <v>6030</v>
      </c>
      <c r="B31" t="s">
        <v>5346</v>
      </c>
    </row>
    <row r="32" spans="1:2" x14ac:dyDescent="0.15">
      <c r="A32" s="2" t="s">
        <v>6094</v>
      </c>
      <c r="B32" t="s">
        <v>5346</v>
      </c>
    </row>
    <row r="33" spans="1:2" x14ac:dyDescent="0.15">
      <c r="A33" s="2" t="s">
        <v>6139</v>
      </c>
      <c r="B33" t="s">
        <v>5346</v>
      </c>
    </row>
    <row r="34" spans="1:2" x14ac:dyDescent="0.15">
      <c r="A34" s="2" t="s">
        <v>6091</v>
      </c>
      <c r="B34" t="s">
        <v>5346</v>
      </c>
    </row>
    <row r="35" spans="1:2" x14ac:dyDescent="0.15">
      <c r="A35" s="2" t="s">
        <v>6034</v>
      </c>
      <c r="B35" t="s">
        <v>5346</v>
      </c>
    </row>
    <row r="36" spans="1:2" x14ac:dyDescent="0.15">
      <c r="A36" s="2" t="s">
        <v>6042</v>
      </c>
      <c r="B36" t="s">
        <v>5346</v>
      </c>
    </row>
    <row r="37" spans="1:2" x14ac:dyDescent="0.15">
      <c r="A37" s="2" t="s">
        <v>6153</v>
      </c>
      <c r="B37" t="s">
        <v>5346</v>
      </c>
    </row>
    <row r="38" spans="1:2" x14ac:dyDescent="0.15">
      <c r="A38" s="2" t="s">
        <v>6086</v>
      </c>
      <c r="B38" t="s">
        <v>5346</v>
      </c>
    </row>
    <row r="39" spans="1:2" x14ac:dyDescent="0.15">
      <c r="A39" s="2" t="s">
        <v>6087</v>
      </c>
      <c r="B39" t="s">
        <v>5346</v>
      </c>
    </row>
    <row r="40" spans="1:2" x14ac:dyDescent="0.15">
      <c r="A40" s="2" t="s">
        <v>6154</v>
      </c>
      <c r="B40" t="s">
        <v>5346</v>
      </c>
    </row>
    <row r="41" spans="1:2" x14ac:dyDescent="0.15">
      <c r="A41" s="2" t="s">
        <v>6088</v>
      </c>
      <c r="B41" t="s">
        <v>5346</v>
      </c>
    </row>
    <row r="42" spans="1:2" x14ac:dyDescent="0.15">
      <c r="A42" s="2" t="s">
        <v>6155</v>
      </c>
      <c r="B42" t="s">
        <v>5346</v>
      </c>
    </row>
    <row r="43" spans="1:2" x14ac:dyDescent="0.15">
      <c r="A43" s="2" t="s">
        <v>6038</v>
      </c>
      <c r="B43" t="s">
        <v>5346</v>
      </c>
    </row>
    <row r="44" spans="1:2" x14ac:dyDescent="0.15">
      <c r="A44" s="2" t="s">
        <v>6060</v>
      </c>
      <c r="B44" t="s">
        <v>5346</v>
      </c>
    </row>
    <row r="45" spans="1:2" x14ac:dyDescent="0.15">
      <c r="A45" s="2" t="s">
        <v>6156</v>
      </c>
      <c r="B45" t="s">
        <v>5346</v>
      </c>
    </row>
    <row r="46" spans="1:2" x14ac:dyDescent="0.15">
      <c r="A46" s="2" t="s">
        <v>6117</v>
      </c>
      <c r="B46" t="s">
        <v>5346</v>
      </c>
    </row>
    <row r="47" spans="1:2" x14ac:dyDescent="0.15">
      <c r="A47" s="2" t="s">
        <v>6118</v>
      </c>
      <c r="B47" t="s">
        <v>5346</v>
      </c>
    </row>
    <row r="48" spans="1:2" x14ac:dyDescent="0.15">
      <c r="A48" s="2" t="s">
        <v>6067</v>
      </c>
      <c r="B48" t="s">
        <v>5346</v>
      </c>
    </row>
    <row r="49" spans="1:2" x14ac:dyDescent="0.15">
      <c r="A49" s="2" t="s">
        <v>6078</v>
      </c>
      <c r="B49" t="s">
        <v>5346</v>
      </c>
    </row>
    <row r="50" spans="1:2" x14ac:dyDescent="0.15">
      <c r="A50" s="2" t="s">
        <v>6061</v>
      </c>
      <c r="B50" t="s">
        <v>5346</v>
      </c>
    </row>
    <row r="51" spans="1:2" x14ac:dyDescent="0.15">
      <c r="A51" s="2" t="s">
        <v>6140</v>
      </c>
      <c r="B51" t="s">
        <v>5346</v>
      </c>
    </row>
    <row r="52" spans="1:2" x14ac:dyDescent="0.15">
      <c r="A52" s="2" t="s">
        <v>6134</v>
      </c>
      <c r="B52" t="s">
        <v>5346</v>
      </c>
    </row>
    <row r="53" spans="1:2" x14ac:dyDescent="0.15">
      <c r="A53" s="2" t="s">
        <v>6133</v>
      </c>
      <c r="B53" t="s">
        <v>5346</v>
      </c>
    </row>
    <row r="54" spans="1:2" x14ac:dyDescent="0.15">
      <c r="A54" s="2" t="s">
        <v>6093</v>
      </c>
      <c r="B54" t="s">
        <v>5346</v>
      </c>
    </row>
    <row r="55" spans="1:2" x14ac:dyDescent="0.15">
      <c r="A55" s="2" t="s">
        <v>6039</v>
      </c>
      <c r="B55" t="s">
        <v>5346</v>
      </c>
    </row>
    <row r="56" spans="1:2" x14ac:dyDescent="0.15">
      <c r="A56" s="2" t="s">
        <v>6036</v>
      </c>
      <c r="B56" t="s">
        <v>5346</v>
      </c>
    </row>
    <row r="57" spans="1:2" x14ac:dyDescent="0.15">
      <c r="A57" s="2" t="s">
        <v>6041</v>
      </c>
      <c r="B57" t="s">
        <v>5346</v>
      </c>
    </row>
    <row r="58" spans="1:2" x14ac:dyDescent="0.15">
      <c r="A58" s="2" t="s">
        <v>6044</v>
      </c>
      <c r="B58" t="s">
        <v>5346</v>
      </c>
    </row>
    <row r="59" spans="1:2" x14ac:dyDescent="0.15">
      <c r="A59" s="2" t="s">
        <v>6062</v>
      </c>
      <c r="B59" t="s">
        <v>5346</v>
      </c>
    </row>
    <row r="60" spans="1:2" x14ac:dyDescent="0.15">
      <c r="A60" s="2" t="s">
        <v>6069</v>
      </c>
      <c r="B60" t="s">
        <v>5346</v>
      </c>
    </row>
  </sheetData>
  <phoneticPr fontId="17" type="noConversion"/>
  <pageMargins left="0.75" right="0.75" top="1" bottom="1" header="0.51180555555555596" footer="0.5118055555555559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1"/>
  <sheetViews>
    <sheetView tabSelected="1" workbookViewId="0">
      <selection activeCell="D409" sqref="D409"/>
    </sheetView>
  </sheetViews>
  <sheetFormatPr defaultRowHeight="13.5" x14ac:dyDescent="0.15"/>
  <cols>
    <col min="1" max="1" width="4.875" style="129" customWidth="1"/>
    <col min="2" max="2" width="11.875" style="129" customWidth="1"/>
    <col min="3" max="4" width="10.875" style="129" customWidth="1"/>
    <col min="5" max="5" width="7.625" style="129" customWidth="1"/>
    <col min="6" max="6" width="4.5" style="129" customWidth="1"/>
    <col min="7" max="7" width="8" style="129" customWidth="1"/>
    <col min="8" max="8" width="14.625" style="129" customWidth="1"/>
    <col min="9" max="9" width="16.25" style="129" customWidth="1"/>
    <col min="10" max="10" width="5.75" style="129" customWidth="1"/>
    <col min="11" max="11" width="5.75" style="131" customWidth="1"/>
    <col min="12" max="16384" width="9" style="129"/>
  </cols>
  <sheetData>
    <row r="1" spans="1:11" ht="22.5" x14ac:dyDescent="0.15">
      <c r="A1" s="159" t="s">
        <v>6244</v>
      </c>
      <c r="B1" s="159"/>
      <c r="C1" s="159"/>
      <c r="D1" s="159"/>
      <c r="E1" s="159"/>
      <c r="F1" s="159"/>
      <c r="G1" s="159"/>
      <c r="H1" s="159"/>
      <c r="I1" s="159"/>
      <c r="J1" s="159"/>
      <c r="K1" s="159"/>
    </row>
    <row r="2" spans="1:11" ht="36" customHeight="1" x14ac:dyDescent="0.15">
      <c r="A2" s="109" t="s">
        <v>1</v>
      </c>
      <c r="B2" s="109" t="s">
        <v>6245</v>
      </c>
      <c r="C2" s="109" t="s">
        <v>6246</v>
      </c>
      <c r="D2" s="109" t="s">
        <v>6247</v>
      </c>
      <c r="E2" s="109" t="s">
        <v>11</v>
      </c>
      <c r="F2" s="109" t="s">
        <v>12</v>
      </c>
      <c r="G2" s="109" t="s">
        <v>24</v>
      </c>
      <c r="H2" s="109" t="s">
        <v>6159</v>
      </c>
      <c r="I2" s="109" t="s">
        <v>6160</v>
      </c>
      <c r="J2" s="113" t="s">
        <v>5333</v>
      </c>
      <c r="K2" s="120" t="s">
        <v>6248</v>
      </c>
    </row>
    <row r="3" spans="1:11" ht="36" customHeight="1" x14ac:dyDescent="0.15">
      <c r="A3" s="126">
        <v>1</v>
      </c>
      <c r="B3" s="127" t="s">
        <v>168</v>
      </c>
      <c r="C3" s="127" t="s">
        <v>5349</v>
      </c>
      <c r="D3" s="127" t="s">
        <v>5608</v>
      </c>
      <c r="E3" s="127" t="s">
        <v>169</v>
      </c>
      <c r="F3" s="127" t="s">
        <v>51</v>
      </c>
      <c r="G3" s="127" t="s">
        <v>63</v>
      </c>
      <c r="H3" s="127" t="s">
        <v>104</v>
      </c>
      <c r="I3" s="127" t="s">
        <v>176</v>
      </c>
      <c r="J3" s="114">
        <v>93.4</v>
      </c>
      <c r="K3" s="127">
        <v>1</v>
      </c>
    </row>
    <row r="4" spans="1:11" ht="36" customHeight="1" x14ac:dyDescent="0.15">
      <c r="A4" s="126">
        <v>2</v>
      </c>
      <c r="B4" s="118" t="s">
        <v>6207</v>
      </c>
      <c r="C4" s="118" t="s">
        <v>6208</v>
      </c>
      <c r="D4" s="118" t="s">
        <v>6234</v>
      </c>
      <c r="E4" s="118" t="s">
        <v>4503</v>
      </c>
      <c r="F4" s="118" t="s">
        <v>51</v>
      </c>
      <c r="G4" s="118" t="s">
        <v>64</v>
      </c>
      <c r="H4" s="118" t="s">
        <v>1213</v>
      </c>
      <c r="I4" s="118" t="s">
        <v>123</v>
      </c>
      <c r="J4" s="114">
        <v>90.8</v>
      </c>
      <c r="K4" s="127">
        <v>1</v>
      </c>
    </row>
    <row r="5" spans="1:11" ht="36" customHeight="1" x14ac:dyDescent="0.15">
      <c r="A5" s="126">
        <v>3</v>
      </c>
      <c r="B5" s="118" t="s">
        <v>6207</v>
      </c>
      <c r="C5" s="118" t="s">
        <v>6208</v>
      </c>
      <c r="D5" s="126" t="s">
        <v>6234</v>
      </c>
      <c r="E5" s="127" t="s">
        <v>5705</v>
      </c>
      <c r="F5" s="127" t="s">
        <v>217</v>
      </c>
      <c r="G5" s="127" t="s">
        <v>64</v>
      </c>
      <c r="H5" s="127" t="s">
        <v>5706</v>
      </c>
      <c r="I5" s="127" t="s">
        <v>2644</v>
      </c>
      <c r="J5" s="114">
        <v>89.4</v>
      </c>
      <c r="K5" s="127">
        <v>2</v>
      </c>
    </row>
    <row r="6" spans="1:11" ht="36" customHeight="1" x14ac:dyDescent="0.15">
      <c r="A6" s="126">
        <v>4</v>
      </c>
      <c r="B6" s="127" t="s">
        <v>6207</v>
      </c>
      <c r="C6" s="127" t="s">
        <v>6208</v>
      </c>
      <c r="D6" s="127" t="s">
        <v>6209</v>
      </c>
      <c r="E6" s="127" t="s">
        <v>2625</v>
      </c>
      <c r="F6" s="127" t="s">
        <v>217</v>
      </c>
      <c r="G6" s="127" t="s">
        <v>63</v>
      </c>
      <c r="H6" s="127" t="s">
        <v>2629</v>
      </c>
      <c r="I6" s="128" t="s">
        <v>6294</v>
      </c>
      <c r="J6" s="114">
        <v>87.2</v>
      </c>
      <c r="K6" s="127">
        <v>1</v>
      </c>
    </row>
    <row r="7" spans="1:11" ht="36" customHeight="1" x14ac:dyDescent="0.15">
      <c r="A7" s="126">
        <v>5</v>
      </c>
      <c r="B7" s="127" t="s">
        <v>6207</v>
      </c>
      <c r="C7" s="127" t="s">
        <v>6208</v>
      </c>
      <c r="D7" s="127" t="s">
        <v>6209</v>
      </c>
      <c r="E7" s="127" t="s">
        <v>2653</v>
      </c>
      <c r="F7" s="127" t="s">
        <v>217</v>
      </c>
      <c r="G7" s="127" t="s">
        <v>63</v>
      </c>
      <c r="H7" s="127" t="s">
        <v>2662</v>
      </c>
      <c r="I7" s="127" t="s">
        <v>2663</v>
      </c>
      <c r="J7" s="116">
        <v>86.6</v>
      </c>
      <c r="K7" s="127">
        <v>2</v>
      </c>
    </row>
    <row r="8" spans="1:11" ht="36" customHeight="1" x14ac:dyDescent="0.15">
      <c r="A8" s="126">
        <v>6</v>
      </c>
      <c r="B8" s="119" t="s">
        <v>6207</v>
      </c>
      <c r="C8" s="119" t="s">
        <v>6208</v>
      </c>
      <c r="D8" s="127" t="s">
        <v>6228</v>
      </c>
      <c r="E8" s="119" t="s">
        <v>4572</v>
      </c>
      <c r="F8" s="119" t="s">
        <v>217</v>
      </c>
      <c r="G8" s="119" t="s">
        <v>64</v>
      </c>
      <c r="H8" s="119" t="s">
        <v>5698</v>
      </c>
      <c r="I8" s="119" t="s">
        <v>5699</v>
      </c>
      <c r="J8" s="114">
        <v>93.2</v>
      </c>
      <c r="K8" s="127">
        <v>1</v>
      </c>
    </row>
    <row r="9" spans="1:11" ht="36" customHeight="1" x14ac:dyDescent="0.15">
      <c r="A9" s="126">
        <v>7</v>
      </c>
      <c r="B9" s="127" t="s">
        <v>6207</v>
      </c>
      <c r="C9" s="127" t="s">
        <v>6208</v>
      </c>
      <c r="D9" s="127" t="s">
        <v>6228</v>
      </c>
      <c r="E9" s="127" t="s">
        <v>927</v>
      </c>
      <c r="F9" s="127" t="s">
        <v>217</v>
      </c>
      <c r="G9" s="127" t="s">
        <v>64</v>
      </c>
      <c r="H9" s="127" t="s">
        <v>287</v>
      </c>
      <c r="I9" s="127" t="s">
        <v>6190</v>
      </c>
      <c r="J9" s="114">
        <v>91</v>
      </c>
      <c r="K9" s="127">
        <v>2</v>
      </c>
    </row>
    <row r="10" spans="1:11" ht="36" customHeight="1" x14ac:dyDescent="0.15">
      <c r="A10" s="126">
        <v>8</v>
      </c>
      <c r="B10" s="127" t="s">
        <v>44</v>
      </c>
      <c r="C10" s="127" t="s">
        <v>1009</v>
      </c>
      <c r="D10" s="127" t="s">
        <v>1026</v>
      </c>
      <c r="E10" s="127" t="s">
        <v>1090</v>
      </c>
      <c r="F10" s="127" t="s">
        <v>217</v>
      </c>
      <c r="G10" s="127" t="s">
        <v>63</v>
      </c>
      <c r="H10" s="132" t="s">
        <v>6296</v>
      </c>
      <c r="I10" s="127" t="s">
        <v>1030</v>
      </c>
      <c r="J10" s="114">
        <v>85.466666666666697</v>
      </c>
      <c r="K10" s="127">
        <v>1</v>
      </c>
    </row>
    <row r="11" spans="1:11" ht="36" customHeight="1" x14ac:dyDescent="0.15">
      <c r="A11" s="126">
        <v>9</v>
      </c>
      <c r="B11" s="127" t="s">
        <v>44</v>
      </c>
      <c r="C11" s="127" t="s">
        <v>1009</v>
      </c>
      <c r="D11" s="127" t="s">
        <v>1026</v>
      </c>
      <c r="E11" s="127" t="s">
        <v>1027</v>
      </c>
      <c r="F11" s="127" t="s">
        <v>217</v>
      </c>
      <c r="G11" s="127" t="s">
        <v>63</v>
      </c>
      <c r="H11" s="127" t="s">
        <v>1029</v>
      </c>
      <c r="I11" s="127" t="s">
        <v>1030</v>
      </c>
      <c r="J11" s="114">
        <v>83.4</v>
      </c>
      <c r="K11" s="127">
        <v>2</v>
      </c>
    </row>
    <row r="12" spans="1:11" ht="36" customHeight="1" x14ac:dyDescent="0.15">
      <c r="A12" s="126">
        <v>10</v>
      </c>
      <c r="B12" s="127" t="s">
        <v>44</v>
      </c>
      <c r="C12" s="127" t="s">
        <v>1137</v>
      </c>
      <c r="D12" s="127" t="s">
        <v>1138</v>
      </c>
      <c r="E12" s="127" t="s">
        <v>1209</v>
      </c>
      <c r="F12" s="127" t="s">
        <v>51</v>
      </c>
      <c r="G12" s="127" t="s">
        <v>64</v>
      </c>
      <c r="H12" s="127" t="s">
        <v>1213</v>
      </c>
      <c r="I12" s="127" t="s">
        <v>6169</v>
      </c>
      <c r="J12" s="114">
        <v>88.2</v>
      </c>
      <c r="K12" s="127">
        <v>1</v>
      </c>
    </row>
    <row r="13" spans="1:11" ht="36" customHeight="1" x14ac:dyDescent="0.15">
      <c r="A13" s="126">
        <v>11</v>
      </c>
      <c r="B13" s="127" t="s">
        <v>44</v>
      </c>
      <c r="C13" s="127" t="s">
        <v>1137</v>
      </c>
      <c r="D13" s="127" t="s">
        <v>1138</v>
      </c>
      <c r="E13" s="127" t="s">
        <v>1162</v>
      </c>
      <c r="F13" s="127" t="s">
        <v>51</v>
      </c>
      <c r="G13" s="127" t="s">
        <v>63</v>
      </c>
      <c r="H13" s="127" t="s">
        <v>1166</v>
      </c>
      <c r="I13" s="127" t="s">
        <v>1167</v>
      </c>
      <c r="J13" s="114">
        <v>85.2</v>
      </c>
      <c r="K13" s="127">
        <v>2</v>
      </c>
    </row>
    <row r="14" spans="1:11" ht="36" customHeight="1" x14ac:dyDescent="0.15">
      <c r="A14" s="126">
        <v>12</v>
      </c>
      <c r="B14" s="127" t="s">
        <v>6221</v>
      </c>
      <c r="C14" s="127" t="s">
        <v>1263</v>
      </c>
      <c r="D14" s="127" t="s">
        <v>1264</v>
      </c>
      <c r="E14" s="127" t="s">
        <v>1290</v>
      </c>
      <c r="F14" s="127" t="s">
        <v>51</v>
      </c>
      <c r="G14" s="127" t="s">
        <v>63</v>
      </c>
      <c r="H14" s="127" t="s">
        <v>122</v>
      </c>
      <c r="I14" s="127" t="s">
        <v>1293</v>
      </c>
      <c r="J14" s="114">
        <v>96.2</v>
      </c>
      <c r="K14" s="127">
        <v>1</v>
      </c>
    </row>
    <row r="15" spans="1:11" ht="36" customHeight="1" x14ac:dyDescent="0.15">
      <c r="A15" s="126">
        <v>13</v>
      </c>
      <c r="B15" s="126" t="s">
        <v>6221</v>
      </c>
      <c r="C15" s="126" t="s">
        <v>6232</v>
      </c>
      <c r="D15" s="126" t="s">
        <v>6211</v>
      </c>
      <c r="E15" s="127" t="s">
        <v>5695</v>
      </c>
      <c r="F15" s="127" t="s">
        <v>51</v>
      </c>
      <c r="G15" s="127" t="s">
        <v>64</v>
      </c>
      <c r="H15" s="127" t="s">
        <v>5696</v>
      </c>
      <c r="I15" s="127" t="s">
        <v>6195</v>
      </c>
      <c r="J15" s="114">
        <v>86.8</v>
      </c>
      <c r="K15" s="127">
        <v>2</v>
      </c>
    </row>
    <row r="16" spans="1:11" ht="36" customHeight="1" x14ac:dyDescent="0.15">
      <c r="A16" s="126">
        <v>14</v>
      </c>
      <c r="B16" s="126" t="s">
        <v>5334</v>
      </c>
      <c r="C16" s="121" t="s">
        <v>6249</v>
      </c>
      <c r="D16" s="127" t="s">
        <v>6200</v>
      </c>
      <c r="E16" s="127" t="s">
        <v>5337</v>
      </c>
      <c r="F16" s="127" t="s">
        <v>51</v>
      </c>
      <c r="G16" s="127" t="s">
        <v>64</v>
      </c>
      <c r="H16" s="127" t="s">
        <v>5339</v>
      </c>
      <c r="I16" s="127" t="s">
        <v>6183</v>
      </c>
      <c r="J16" s="114">
        <v>91.3333333333333</v>
      </c>
      <c r="K16" s="127">
        <v>1</v>
      </c>
    </row>
    <row r="17" spans="1:11" ht="36" customHeight="1" x14ac:dyDescent="0.15">
      <c r="A17" s="126">
        <v>15</v>
      </c>
      <c r="B17" s="126" t="s">
        <v>5334</v>
      </c>
      <c r="C17" s="134" t="s">
        <v>5335</v>
      </c>
      <c r="D17" s="134" t="s">
        <v>5336</v>
      </c>
      <c r="E17" s="134" t="s">
        <v>5341</v>
      </c>
      <c r="F17" s="134" t="s">
        <v>217</v>
      </c>
      <c r="G17" s="134" t="s">
        <v>63</v>
      </c>
      <c r="H17" s="134" t="s">
        <v>1213</v>
      </c>
      <c r="I17" s="134" t="s">
        <v>6301</v>
      </c>
      <c r="J17" s="114">
        <v>90.8</v>
      </c>
      <c r="K17" s="134">
        <v>1</v>
      </c>
    </row>
    <row r="18" spans="1:11" ht="36" customHeight="1" x14ac:dyDescent="0.15">
      <c r="A18" s="126">
        <v>16</v>
      </c>
      <c r="B18" s="127" t="s">
        <v>5334</v>
      </c>
      <c r="C18" s="127" t="s">
        <v>5335</v>
      </c>
      <c r="D18" s="127" t="s">
        <v>5342</v>
      </c>
      <c r="E18" s="127" t="s">
        <v>5343</v>
      </c>
      <c r="F18" s="127" t="s">
        <v>51</v>
      </c>
      <c r="G18" s="127" t="s">
        <v>64</v>
      </c>
      <c r="H18" s="127" t="s">
        <v>5344</v>
      </c>
      <c r="I18" s="127" t="s">
        <v>5345</v>
      </c>
      <c r="J18" s="114">
        <v>88</v>
      </c>
      <c r="K18" s="127">
        <v>1</v>
      </c>
    </row>
    <row r="19" spans="1:11" ht="36" customHeight="1" x14ac:dyDescent="0.15">
      <c r="A19" s="126">
        <v>17</v>
      </c>
      <c r="B19" s="127" t="s">
        <v>5681</v>
      </c>
      <c r="C19" s="127" t="s">
        <v>5682</v>
      </c>
      <c r="D19" s="127" t="s">
        <v>5683</v>
      </c>
      <c r="E19" s="127" t="s">
        <v>5684</v>
      </c>
      <c r="F19" s="127" t="s">
        <v>51</v>
      </c>
      <c r="G19" s="127" t="s">
        <v>64</v>
      </c>
      <c r="H19" s="127" t="s">
        <v>586</v>
      </c>
      <c r="I19" s="127" t="s">
        <v>790</v>
      </c>
      <c r="J19" s="114">
        <v>91.4</v>
      </c>
      <c r="K19" s="127">
        <v>1</v>
      </c>
    </row>
    <row r="20" spans="1:11" ht="36" customHeight="1" x14ac:dyDescent="0.15">
      <c r="A20" s="126">
        <v>18</v>
      </c>
      <c r="B20" s="127" t="s">
        <v>5681</v>
      </c>
      <c r="C20" s="127" t="s">
        <v>5682</v>
      </c>
      <c r="D20" s="127" t="s">
        <v>5683</v>
      </c>
      <c r="E20" s="127" t="s">
        <v>5686</v>
      </c>
      <c r="F20" s="127" t="s">
        <v>217</v>
      </c>
      <c r="G20" s="127" t="s">
        <v>63</v>
      </c>
      <c r="H20" s="127" t="s">
        <v>207</v>
      </c>
      <c r="I20" s="127" t="s">
        <v>5687</v>
      </c>
      <c r="J20" s="114">
        <v>90.6</v>
      </c>
      <c r="K20" s="121" t="s">
        <v>6250</v>
      </c>
    </row>
    <row r="21" spans="1:11" ht="36" customHeight="1" x14ac:dyDescent="0.15">
      <c r="A21" s="126">
        <v>19</v>
      </c>
      <c r="B21" s="127" t="s">
        <v>5681</v>
      </c>
      <c r="C21" s="127" t="s">
        <v>5682</v>
      </c>
      <c r="D21" s="127" t="s">
        <v>5688</v>
      </c>
      <c r="E21" s="127" t="s">
        <v>5689</v>
      </c>
      <c r="F21" s="127" t="s">
        <v>51</v>
      </c>
      <c r="G21" s="127" t="s">
        <v>64</v>
      </c>
      <c r="H21" s="127" t="s">
        <v>1213</v>
      </c>
      <c r="I21" s="127" t="s">
        <v>540</v>
      </c>
      <c r="J21" s="114">
        <v>90.4</v>
      </c>
      <c r="K21" s="127">
        <v>1</v>
      </c>
    </row>
    <row r="22" spans="1:11" ht="36" customHeight="1" x14ac:dyDescent="0.15">
      <c r="A22" s="126">
        <v>20</v>
      </c>
      <c r="B22" s="126" t="s">
        <v>308</v>
      </c>
      <c r="C22" s="126" t="s">
        <v>5591</v>
      </c>
      <c r="D22" s="127" t="s">
        <v>4523</v>
      </c>
      <c r="E22" s="127" t="s">
        <v>5592</v>
      </c>
      <c r="F22" s="127" t="s">
        <v>51</v>
      </c>
      <c r="G22" s="127" t="s">
        <v>64</v>
      </c>
      <c r="H22" s="127" t="s">
        <v>1694</v>
      </c>
      <c r="I22" s="127" t="s">
        <v>760</v>
      </c>
      <c r="J22" s="114">
        <v>89.533333333333303</v>
      </c>
      <c r="K22" s="127">
        <v>1</v>
      </c>
    </row>
    <row r="23" spans="1:11" ht="36" customHeight="1" x14ac:dyDescent="0.15">
      <c r="A23" s="126">
        <v>21</v>
      </c>
      <c r="B23" s="126" t="s">
        <v>308</v>
      </c>
      <c r="C23" s="126" t="s">
        <v>5591</v>
      </c>
      <c r="D23" s="127" t="s">
        <v>4523</v>
      </c>
      <c r="E23" s="127" t="s">
        <v>5594</v>
      </c>
      <c r="F23" s="127" t="s">
        <v>217</v>
      </c>
      <c r="G23" s="127" t="s">
        <v>64</v>
      </c>
      <c r="H23" s="127" t="s">
        <v>346</v>
      </c>
      <c r="I23" s="127" t="s">
        <v>1434</v>
      </c>
      <c r="J23" s="114">
        <v>89.466666666666697</v>
      </c>
      <c r="K23" s="121" t="s">
        <v>6250</v>
      </c>
    </row>
    <row r="24" spans="1:11" ht="36" customHeight="1" x14ac:dyDescent="0.15">
      <c r="A24" s="126">
        <v>22</v>
      </c>
      <c r="B24" s="127" t="s">
        <v>308</v>
      </c>
      <c r="C24" s="127" t="s">
        <v>5591</v>
      </c>
      <c r="D24" s="127" t="s">
        <v>6229</v>
      </c>
      <c r="E24" s="127" t="s">
        <v>898</v>
      </c>
      <c r="F24" s="127" t="s">
        <v>217</v>
      </c>
      <c r="G24" s="127" t="s">
        <v>64</v>
      </c>
      <c r="H24" s="127" t="s">
        <v>287</v>
      </c>
      <c r="I24" s="127" t="s">
        <v>6187</v>
      </c>
      <c r="J24" s="114">
        <v>84</v>
      </c>
      <c r="K24" s="127">
        <v>1</v>
      </c>
    </row>
    <row r="25" spans="1:11" ht="36" customHeight="1" x14ac:dyDescent="0.15">
      <c r="A25" s="126">
        <v>23</v>
      </c>
      <c r="B25" s="127" t="s">
        <v>308</v>
      </c>
      <c r="C25" s="127" t="s">
        <v>338</v>
      </c>
      <c r="D25" s="127" t="s">
        <v>5597</v>
      </c>
      <c r="E25" s="127" t="s">
        <v>5598</v>
      </c>
      <c r="F25" s="127" t="s">
        <v>217</v>
      </c>
      <c r="G25" s="127" t="s">
        <v>64</v>
      </c>
      <c r="H25" s="127" t="s">
        <v>190</v>
      </c>
      <c r="I25" s="127" t="s">
        <v>360</v>
      </c>
      <c r="J25" s="114">
        <v>89.266666666666694</v>
      </c>
      <c r="K25" s="127">
        <v>1</v>
      </c>
    </row>
    <row r="26" spans="1:11" ht="36" customHeight="1" x14ac:dyDescent="0.15">
      <c r="A26" s="126">
        <v>24</v>
      </c>
      <c r="B26" s="126" t="s">
        <v>308</v>
      </c>
      <c r="C26" s="126" t="s">
        <v>338</v>
      </c>
      <c r="D26" s="127" t="s">
        <v>5595</v>
      </c>
      <c r="E26" s="127" t="s">
        <v>5596</v>
      </c>
      <c r="F26" s="127" t="s">
        <v>51</v>
      </c>
      <c r="G26" s="127" t="s">
        <v>64</v>
      </c>
      <c r="H26" s="127" t="s">
        <v>104</v>
      </c>
      <c r="I26" s="127" t="s">
        <v>6191</v>
      </c>
      <c r="J26" s="114">
        <v>87.866666666666703</v>
      </c>
      <c r="K26" s="127">
        <v>1</v>
      </c>
    </row>
    <row r="27" spans="1:11" ht="36" customHeight="1" x14ac:dyDescent="0.15">
      <c r="A27" s="126">
        <v>25</v>
      </c>
      <c r="B27" s="126" t="s">
        <v>6201</v>
      </c>
      <c r="C27" s="126" t="s">
        <v>6202</v>
      </c>
      <c r="D27" s="127" t="s">
        <v>6203</v>
      </c>
      <c r="E27" s="127" t="s">
        <v>5347</v>
      </c>
      <c r="F27" s="127" t="s">
        <v>51</v>
      </c>
      <c r="G27" s="127" t="s">
        <v>63</v>
      </c>
      <c r="H27" s="127" t="s">
        <v>5348</v>
      </c>
      <c r="I27" s="127" t="s">
        <v>4427</v>
      </c>
      <c r="J27" s="114">
        <v>89.133333333333297</v>
      </c>
      <c r="K27" s="127">
        <v>1</v>
      </c>
    </row>
    <row r="28" spans="1:11" ht="36" customHeight="1" x14ac:dyDescent="0.15">
      <c r="A28" s="126">
        <v>26</v>
      </c>
      <c r="B28" s="134" t="s">
        <v>5658</v>
      </c>
      <c r="C28" s="134" t="s">
        <v>5678</v>
      </c>
      <c r="D28" s="134" t="s">
        <v>4445</v>
      </c>
      <c r="E28" s="134" t="s">
        <v>5679</v>
      </c>
      <c r="F28" s="134" t="s">
        <v>51</v>
      </c>
      <c r="G28" s="134" t="s">
        <v>64</v>
      </c>
      <c r="H28" s="134" t="s">
        <v>6304</v>
      </c>
      <c r="I28" s="134" t="s">
        <v>6305</v>
      </c>
      <c r="J28" s="114">
        <v>84.733333333333306</v>
      </c>
      <c r="K28" s="121" t="s">
        <v>6250</v>
      </c>
    </row>
    <row r="29" spans="1:11" ht="36" customHeight="1" x14ac:dyDescent="0.15">
      <c r="A29" s="126">
        <v>27</v>
      </c>
      <c r="B29" s="127" t="s">
        <v>6201</v>
      </c>
      <c r="C29" s="127" t="s">
        <v>6222</v>
      </c>
      <c r="D29" s="111" t="s">
        <v>6223</v>
      </c>
      <c r="E29" s="127" t="s">
        <v>5568</v>
      </c>
      <c r="F29" s="127" t="s">
        <v>217</v>
      </c>
      <c r="G29" s="127" t="s">
        <v>64</v>
      </c>
      <c r="H29" s="127" t="s">
        <v>6188</v>
      </c>
      <c r="I29" s="127" t="s">
        <v>6189</v>
      </c>
      <c r="J29" s="114">
        <v>90.066666666666706</v>
      </c>
      <c r="K29" s="127">
        <v>1</v>
      </c>
    </row>
    <row r="30" spans="1:11" ht="36" customHeight="1" x14ac:dyDescent="0.15">
      <c r="A30" s="126">
        <v>28</v>
      </c>
      <c r="B30" s="127" t="s">
        <v>5658</v>
      </c>
      <c r="C30" s="127" t="s">
        <v>5659</v>
      </c>
      <c r="D30" s="127" t="s">
        <v>5660</v>
      </c>
      <c r="E30" s="127" t="s">
        <v>1056</v>
      </c>
      <c r="F30" s="127" t="s">
        <v>217</v>
      </c>
      <c r="G30" s="127" t="s">
        <v>64</v>
      </c>
      <c r="H30" s="127" t="s">
        <v>1060</v>
      </c>
      <c r="I30" s="127" t="s">
        <v>1061</v>
      </c>
      <c r="J30" s="114">
        <v>80.533333333333303</v>
      </c>
      <c r="K30" s="121" t="s">
        <v>6250</v>
      </c>
    </row>
    <row r="31" spans="1:11" ht="36" customHeight="1" x14ac:dyDescent="0.15">
      <c r="A31" s="126">
        <v>29</v>
      </c>
      <c r="B31" s="126" t="s">
        <v>5658</v>
      </c>
      <c r="C31" s="126" t="s">
        <v>5661</v>
      </c>
      <c r="D31" s="126" t="s">
        <v>5662</v>
      </c>
      <c r="E31" s="127" t="s">
        <v>5663</v>
      </c>
      <c r="F31" s="127" t="s">
        <v>51</v>
      </c>
      <c r="G31" s="127" t="s">
        <v>64</v>
      </c>
      <c r="H31" s="127" t="s">
        <v>5664</v>
      </c>
      <c r="I31" s="127" t="s">
        <v>5665</v>
      </c>
      <c r="J31" s="114">
        <v>90.4</v>
      </c>
      <c r="K31" s="127">
        <v>1</v>
      </c>
    </row>
    <row r="32" spans="1:11" ht="36" customHeight="1" x14ac:dyDescent="0.15">
      <c r="A32" s="126">
        <v>30</v>
      </c>
      <c r="B32" s="126" t="s">
        <v>5658</v>
      </c>
      <c r="C32" s="126" t="s">
        <v>5661</v>
      </c>
      <c r="D32" s="127" t="s">
        <v>5662</v>
      </c>
      <c r="E32" s="127" t="s">
        <v>5669</v>
      </c>
      <c r="F32" s="127" t="s">
        <v>51</v>
      </c>
      <c r="G32" s="127" t="s">
        <v>345</v>
      </c>
      <c r="H32" s="127" t="s">
        <v>4562</v>
      </c>
      <c r="I32" s="127" t="s">
        <v>6171</v>
      </c>
      <c r="J32" s="114">
        <v>86.733333333333306</v>
      </c>
      <c r="K32" s="121" t="s">
        <v>6250</v>
      </c>
    </row>
    <row r="33" spans="1:11" ht="36" customHeight="1" x14ac:dyDescent="0.15">
      <c r="A33" s="126">
        <v>31</v>
      </c>
      <c r="B33" s="118" t="s">
        <v>5658</v>
      </c>
      <c r="C33" s="118" t="s">
        <v>5661</v>
      </c>
      <c r="D33" s="127" t="s">
        <v>5662</v>
      </c>
      <c r="E33" s="118" t="s">
        <v>4414</v>
      </c>
      <c r="F33" s="118" t="s">
        <v>51</v>
      </c>
      <c r="G33" s="118" t="s">
        <v>345</v>
      </c>
      <c r="H33" s="118" t="s">
        <v>4416</v>
      </c>
      <c r="I33" s="127" t="s">
        <v>6171</v>
      </c>
      <c r="J33" s="114">
        <v>86.6</v>
      </c>
      <c r="K33" s="127">
        <v>3</v>
      </c>
    </row>
    <row r="34" spans="1:11" ht="36" customHeight="1" x14ac:dyDescent="0.15">
      <c r="A34" s="126">
        <v>32</v>
      </c>
      <c r="B34" s="126" t="s">
        <v>5658</v>
      </c>
      <c r="C34" s="126" t="s">
        <v>5661</v>
      </c>
      <c r="D34" s="127" t="s">
        <v>5671</v>
      </c>
      <c r="E34" s="127" t="s">
        <v>5672</v>
      </c>
      <c r="F34" s="127" t="s">
        <v>217</v>
      </c>
      <c r="G34" s="127" t="s">
        <v>345</v>
      </c>
      <c r="H34" s="127" t="s">
        <v>5673</v>
      </c>
      <c r="I34" s="127" t="s">
        <v>6170</v>
      </c>
      <c r="J34" s="114">
        <v>82.4</v>
      </c>
      <c r="K34" s="121" t="s">
        <v>6251</v>
      </c>
    </row>
    <row r="35" spans="1:11" ht="36" customHeight="1" x14ac:dyDescent="0.15">
      <c r="A35" s="126">
        <v>33</v>
      </c>
      <c r="B35" s="126" t="s">
        <v>5658</v>
      </c>
      <c r="C35" s="126" t="s">
        <v>5661</v>
      </c>
      <c r="D35" s="127" t="s">
        <v>5662</v>
      </c>
      <c r="E35" s="127" t="s">
        <v>5667</v>
      </c>
      <c r="F35" s="127" t="s">
        <v>217</v>
      </c>
      <c r="G35" s="127" t="s">
        <v>345</v>
      </c>
      <c r="H35" s="127" t="s">
        <v>5668</v>
      </c>
      <c r="I35" s="127" t="s">
        <v>6170</v>
      </c>
      <c r="J35" s="114">
        <v>82.3333333333333</v>
      </c>
      <c r="K35" s="121" t="s">
        <v>6252</v>
      </c>
    </row>
    <row r="36" spans="1:11" ht="36" customHeight="1" x14ac:dyDescent="0.15">
      <c r="A36" s="126">
        <v>34</v>
      </c>
      <c r="B36" s="118" t="s">
        <v>5658</v>
      </c>
      <c r="C36" s="118" t="s">
        <v>5661</v>
      </c>
      <c r="D36" s="127" t="s">
        <v>5662</v>
      </c>
      <c r="E36" s="127" t="s">
        <v>5670</v>
      </c>
      <c r="F36" s="127" t="s">
        <v>217</v>
      </c>
      <c r="G36" s="127" t="s">
        <v>345</v>
      </c>
      <c r="H36" s="121" t="s">
        <v>6297</v>
      </c>
      <c r="I36" s="127" t="s">
        <v>6171</v>
      </c>
      <c r="J36" s="114">
        <v>80.599999999999994</v>
      </c>
      <c r="K36" s="121" t="s">
        <v>6253</v>
      </c>
    </row>
    <row r="37" spans="1:11" ht="36" customHeight="1" x14ac:dyDescent="0.15">
      <c r="A37" s="126">
        <v>35</v>
      </c>
      <c r="B37" s="118" t="s">
        <v>6201</v>
      </c>
      <c r="C37" s="118" t="s">
        <v>6242</v>
      </c>
      <c r="D37" s="126" t="s">
        <v>6243</v>
      </c>
      <c r="E37" s="127" t="s">
        <v>5709</v>
      </c>
      <c r="F37" s="127" t="s">
        <v>51</v>
      </c>
      <c r="G37" s="127" t="s">
        <v>345</v>
      </c>
      <c r="H37" s="127" t="s">
        <v>5710</v>
      </c>
      <c r="I37" s="127" t="s">
        <v>600</v>
      </c>
      <c r="J37" s="114">
        <v>85.2</v>
      </c>
      <c r="K37" s="121" t="s">
        <v>6254</v>
      </c>
    </row>
    <row r="38" spans="1:11" ht="36" customHeight="1" x14ac:dyDescent="0.15">
      <c r="A38" s="126">
        <v>36</v>
      </c>
      <c r="B38" s="126" t="s">
        <v>5658</v>
      </c>
      <c r="C38" s="126" t="s">
        <v>5661</v>
      </c>
      <c r="D38" s="127" t="s">
        <v>5674</v>
      </c>
      <c r="E38" s="127" t="s">
        <v>5675</v>
      </c>
      <c r="F38" s="127" t="s">
        <v>217</v>
      </c>
      <c r="G38" s="127" t="s">
        <v>64</v>
      </c>
      <c r="H38" s="127" t="s">
        <v>5676</v>
      </c>
      <c r="I38" s="127" t="s">
        <v>6172</v>
      </c>
      <c r="J38" s="114">
        <v>82.866666666666703</v>
      </c>
      <c r="K38" s="121" t="s">
        <v>6250</v>
      </c>
    </row>
    <row r="39" spans="1:11" ht="36" customHeight="1" x14ac:dyDescent="0.15">
      <c r="A39" s="126">
        <v>37</v>
      </c>
      <c r="B39" s="127" t="s">
        <v>368</v>
      </c>
      <c r="C39" s="127" t="s">
        <v>369</v>
      </c>
      <c r="D39" s="127" t="s">
        <v>1200</v>
      </c>
      <c r="E39" s="127" t="s">
        <v>370</v>
      </c>
      <c r="F39" s="127" t="s">
        <v>51</v>
      </c>
      <c r="G39" s="127" t="s">
        <v>64</v>
      </c>
      <c r="H39" s="127" t="s">
        <v>375</v>
      </c>
      <c r="I39" s="127" t="s">
        <v>143</v>
      </c>
      <c r="J39" s="114">
        <v>87.8</v>
      </c>
      <c r="K39" s="121">
        <v>1</v>
      </c>
    </row>
    <row r="40" spans="1:11" ht="36" customHeight="1" x14ac:dyDescent="0.15">
      <c r="A40" s="126">
        <v>38</v>
      </c>
      <c r="B40" s="127" t="s">
        <v>368</v>
      </c>
      <c r="C40" s="127" t="s">
        <v>369</v>
      </c>
      <c r="D40" s="110" t="s">
        <v>1326</v>
      </c>
      <c r="E40" s="127" t="s">
        <v>1429</v>
      </c>
      <c r="F40" s="127" t="s">
        <v>51</v>
      </c>
      <c r="G40" s="127" t="s">
        <v>64</v>
      </c>
      <c r="H40" s="127" t="s">
        <v>1433</v>
      </c>
      <c r="I40" s="127" t="s">
        <v>1434</v>
      </c>
      <c r="J40" s="114">
        <v>88.6</v>
      </c>
      <c r="K40" s="121">
        <v>1</v>
      </c>
    </row>
    <row r="41" spans="1:11" ht="36" customHeight="1" x14ac:dyDescent="0.15">
      <c r="A41" s="126">
        <v>39</v>
      </c>
      <c r="B41" s="127" t="s">
        <v>368</v>
      </c>
      <c r="C41" s="127" t="s">
        <v>369</v>
      </c>
      <c r="D41" s="127" t="s">
        <v>1342</v>
      </c>
      <c r="E41" s="127" t="s">
        <v>1372</v>
      </c>
      <c r="F41" s="127" t="s">
        <v>51</v>
      </c>
      <c r="G41" s="127" t="s">
        <v>64</v>
      </c>
      <c r="H41" s="127" t="s">
        <v>1359</v>
      </c>
      <c r="I41" s="127" t="s">
        <v>540</v>
      </c>
      <c r="J41" s="114">
        <v>91.6</v>
      </c>
      <c r="K41" s="121">
        <v>1</v>
      </c>
    </row>
    <row r="42" spans="1:11" ht="36" customHeight="1" x14ac:dyDescent="0.15">
      <c r="A42" s="126">
        <v>40</v>
      </c>
      <c r="B42" s="127" t="s">
        <v>368</v>
      </c>
      <c r="C42" s="127" t="s">
        <v>369</v>
      </c>
      <c r="D42" s="127" t="s">
        <v>1380</v>
      </c>
      <c r="E42" s="127" t="s">
        <v>1392</v>
      </c>
      <c r="F42" s="127" t="s">
        <v>51</v>
      </c>
      <c r="G42" s="127" t="s">
        <v>64</v>
      </c>
      <c r="H42" s="127" t="s">
        <v>104</v>
      </c>
      <c r="I42" s="127" t="s">
        <v>1396</v>
      </c>
      <c r="J42" s="114">
        <v>87.6</v>
      </c>
      <c r="K42" s="121">
        <v>1</v>
      </c>
    </row>
    <row r="43" spans="1:11" ht="36" customHeight="1" x14ac:dyDescent="0.15">
      <c r="A43" s="126">
        <v>41</v>
      </c>
      <c r="B43" s="126" t="s">
        <v>368</v>
      </c>
      <c r="C43" s="126" t="s">
        <v>369</v>
      </c>
      <c r="D43" s="127" t="s">
        <v>6230</v>
      </c>
      <c r="E43" s="127" t="s">
        <v>1566</v>
      </c>
      <c r="F43" s="127" t="s">
        <v>51</v>
      </c>
      <c r="G43" s="127" t="s">
        <v>345</v>
      </c>
      <c r="H43" s="127" t="s">
        <v>1490</v>
      </c>
      <c r="I43" s="127" t="s">
        <v>1570</v>
      </c>
      <c r="J43" s="114">
        <v>91.4</v>
      </c>
      <c r="K43" s="121">
        <v>1</v>
      </c>
    </row>
    <row r="44" spans="1:11" ht="36" customHeight="1" x14ac:dyDescent="0.15">
      <c r="A44" s="126">
        <v>42</v>
      </c>
      <c r="B44" s="127" t="s">
        <v>368</v>
      </c>
      <c r="C44" s="127" t="s">
        <v>369</v>
      </c>
      <c r="D44" s="127" t="s">
        <v>1351</v>
      </c>
      <c r="E44" s="127" t="s">
        <v>1552</v>
      </c>
      <c r="F44" s="127" t="s">
        <v>51</v>
      </c>
      <c r="G44" s="127" t="s">
        <v>345</v>
      </c>
      <c r="H44" s="127" t="s">
        <v>346</v>
      </c>
      <c r="I44" s="127" t="s">
        <v>1555</v>
      </c>
      <c r="J44" s="114">
        <v>91.2</v>
      </c>
      <c r="K44" s="121" t="s">
        <v>6254</v>
      </c>
    </row>
    <row r="45" spans="1:11" ht="36" customHeight="1" x14ac:dyDescent="0.15">
      <c r="A45" s="126">
        <v>43</v>
      </c>
      <c r="B45" s="127" t="s">
        <v>368</v>
      </c>
      <c r="C45" s="127" t="s">
        <v>369</v>
      </c>
      <c r="D45" s="127" t="s">
        <v>1351</v>
      </c>
      <c r="E45" s="127" t="s">
        <v>1594</v>
      </c>
      <c r="F45" s="127" t="s">
        <v>51</v>
      </c>
      <c r="G45" s="127" t="s">
        <v>345</v>
      </c>
      <c r="H45" s="127" t="s">
        <v>1521</v>
      </c>
      <c r="I45" s="127" t="s">
        <v>1434</v>
      </c>
      <c r="J45" s="114">
        <v>90.8</v>
      </c>
      <c r="K45" s="121" t="s">
        <v>6250</v>
      </c>
    </row>
    <row r="46" spans="1:11" ht="36" customHeight="1" x14ac:dyDescent="0.15">
      <c r="A46" s="126">
        <v>44</v>
      </c>
      <c r="B46" s="127" t="s">
        <v>368</v>
      </c>
      <c r="C46" s="127" t="s">
        <v>369</v>
      </c>
      <c r="D46" s="127" t="s">
        <v>1351</v>
      </c>
      <c r="E46" s="127" t="s">
        <v>1507</v>
      </c>
      <c r="F46" s="127" t="s">
        <v>51</v>
      </c>
      <c r="G46" s="127" t="s">
        <v>345</v>
      </c>
      <c r="H46" s="127" t="s">
        <v>1510</v>
      </c>
      <c r="I46" s="127" t="s">
        <v>1511</v>
      </c>
      <c r="J46" s="114">
        <v>90.4</v>
      </c>
      <c r="K46" s="121" t="s">
        <v>594</v>
      </c>
    </row>
    <row r="47" spans="1:11" ht="36" customHeight="1" x14ac:dyDescent="0.15">
      <c r="A47" s="126">
        <v>45</v>
      </c>
      <c r="B47" s="127" t="s">
        <v>368</v>
      </c>
      <c r="C47" s="127" t="s">
        <v>369</v>
      </c>
      <c r="D47" s="127" t="s">
        <v>1351</v>
      </c>
      <c r="E47" s="127" t="s">
        <v>1619</v>
      </c>
      <c r="F47" s="127" t="s">
        <v>51</v>
      </c>
      <c r="G47" s="127" t="s">
        <v>64</v>
      </c>
      <c r="H47" s="127" t="s">
        <v>346</v>
      </c>
      <c r="I47" s="127" t="s">
        <v>1623</v>
      </c>
      <c r="J47" s="114">
        <v>90.4</v>
      </c>
      <c r="K47" s="121" t="s">
        <v>478</v>
      </c>
    </row>
    <row r="48" spans="1:11" ht="36" customHeight="1" x14ac:dyDescent="0.15">
      <c r="A48" s="126">
        <v>46</v>
      </c>
      <c r="B48" s="127" t="s">
        <v>368</v>
      </c>
      <c r="C48" s="127" t="s">
        <v>369</v>
      </c>
      <c r="D48" s="127" t="s">
        <v>1351</v>
      </c>
      <c r="E48" s="127" t="s">
        <v>1645</v>
      </c>
      <c r="F48" s="127" t="s">
        <v>51</v>
      </c>
      <c r="G48" s="127" t="s">
        <v>64</v>
      </c>
      <c r="H48" s="127" t="s">
        <v>511</v>
      </c>
      <c r="I48" s="127" t="s">
        <v>1434</v>
      </c>
      <c r="J48" s="114">
        <v>89.8</v>
      </c>
      <c r="K48" s="121" t="s">
        <v>466</v>
      </c>
    </row>
    <row r="49" spans="1:11" ht="36" customHeight="1" x14ac:dyDescent="0.15">
      <c r="A49" s="126">
        <v>47</v>
      </c>
      <c r="B49" s="127" t="s">
        <v>368</v>
      </c>
      <c r="C49" s="127" t="s">
        <v>369</v>
      </c>
      <c r="D49" s="127" t="s">
        <v>1351</v>
      </c>
      <c r="E49" s="127" t="s">
        <v>1603</v>
      </c>
      <c r="F49" s="127" t="s">
        <v>51</v>
      </c>
      <c r="G49" s="127" t="s">
        <v>64</v>
      </c>
      <c r="H49" s="127" t="s">
        <v>346</v>
      </c>
      <c r="I49" s="127" t="s">
        <v>1555</v>
      </c>
      <c r="J49" s="114">
        <v>89.6</v>
      </c>
      <c r="K49" s="121" t="s">
        <v>252</v>
      </c>
    </row>
    <row r="50" spans="1:11" ht="36" customHeight="1" x14ac:dyDescent="0.15">
      <c r="A50" s="126">
        <v>48</v>
      </c>
      <c r="B50" s="127" t="s">
        <v>368</v>
      </c>
      <c r="C50" s="127" t="s">
        <v>369</v>
      </c>
      <c r="D50" s="127" t="s">
        <v>1351</v>
      </c>
      <c r="E50" s="127" t="s">
        <v>1486</v>
      </c>
      <c r="F50" s="127" t="s">
        <v>51</v>
      </c>
      <c r="G50" s="127" t="s">
        <v>345</v>
      </c>
      <c r="H50" s="127" t="s">
        <v>1490</v>
      </c>
      <c r="I50" s="127" t="s">
        <v>1491</v>
      </c>
      <c r="J50" s="114">
        <v>88</v>
      </c>
      <c r="K50" s="121" t="s">
        <v>357</v>
      </c>
    </row>
    <row r="51" spans="1:11" ht="36" customHeight="1" x14ac:dyDescent="0.15">
      <c r="A51" s="126">
        <v>49</v>
      </c>
      <c r="B51" s="127" t="s">
        <v>368</v>
      </c>
      <c r="C51" s="127" t="s">
        <v>369</v>
      </c>
      <c r="D51" s="127" t="s">
        <v>1388</v>
      </c>
      <c r="E51" s="127" t="s">
        <v>1746</v>
      </c>
      <c r="F51" s="127" t="s">
        <v>51</v>
      </c>
      <c r="G51" s="127" t="s">
        <v>64</v>
      </c>
      <c r="H51" s="127" t="s">
        <v>1694</v>
      </c>
      <c r="I51" s="127" t="s">
        <v>1695</v>
      </c>
      <c r="J51" s="114">
        <v>93.4</v>
      </c>
      <c r="K51" s="121" t="s">
        <v>6254</v>
      </c>
    </row>
    <row r="52" spans="1:11" ht="36" customHeight="1" x14ac:dyDescent="0.15">
      <c r="A52" s="126">
        <v>50</v>
      </c>
      <c r="B52" s="127" t="s">
        <v>368</v>
      </c>
      <c r="C52" s="127" t="s">
        <v>369</v>
      </c>
      <c r="D52" s="127" t="s">
        <v>1388</v>
      </c>
      <c r="E52" s="127" t="s">
        <v>1738</v>
      </c>
      <c r="F52" s="127" t="s">
        <v>51</v>
      </c>
      <c r="G52" s="127" t="s">
        <v>64</v>
      </c>
      <c r="H52" s="127" t="s">
        <v>1694</v>
      </c>
      <c r="I52" s="127" t="s">
        <v>1695</v>
      </c>
      <c r="J52" s="114">
        <v>92.2</v>
      </c>
      <c r="K52" s="121" t="s">
        <v>6250</v>
      </c>
    </row>
    <row r="53" spans="1:11" ht="36" customHeight="1" x14ac:dyDescent="0.15">
      <c r="A53" s="126">
        <v>51</v>
      </c>
      <c r="B53" s="127" t="s">
        <v>368</v>
      </c>
      <c r="C53" s="127" t="s">
        <v>369</v>
      </c>
      <c r="D53" s="127" t="s">
        <v>1388</v>
      </c>
      <c r="E53" s="127" t="s">
        <v>1683</v>
      </c>
      <c r="F53" s="127" t="s">
        <v>51</v>
      </c>
      <c r="G53" s="127" t="s">
        <v>345</v>
      </c>
      <c r="H53" s="127" t="s">
        <v>1521</v>
      </c>
      <c r="I53" s="127" t="s">
        <v>1686</v>
      </c>
      <c r="J53" s="114">
        <v>91.2</v>
      </c>
      <c r="K53" s="121" t="s">
        <v>594</v>
      </c>
    </row>
    <row r="54" spans="1:11" ht="36" customHeight="1" x14ac:dyDescent="0.15">
      <c r="A54" s="126">
        <v>52</v>
      </c>
      <c r="B54" s="127" t="s">
        <v>368</v>
      </c>
      <c r="C54" s="127" t="s">
        <v>369</v>
      </c>
      <c r="D54" s="127" t="s">
        <v>1388</v>
      </c>
      <c r="E54" s="127" t="s">
        <v>1675</v>
      </c>
      <c r="F54" s="127" t="s">
        <v>51</v>
      </c>
      <c r="G54" s="127" t="s">
        <v>64</v>
      </c>
      <c r="H54" s="127" t="s">
        <v>1521</v>
      </c>
      <c r="I54" s="127" t="s">
        <v>600</v>
      </c>
      <c r="J54" s="114">
        <v>91</v>
      </c>
      <c r="K54" s="121" t="s">
        <v>478</v>
      </c>
    </row>
    <row r="55" spans="1:11" ht="36" customHeight="1" x14ac:dyDescent="0.15">
      <c r="A55" s="126">
        <v>53</v>
      </c>
      <c r="B55" s="127" t="s">
        <v>368</v>
      </c>
      <c r="C55" s="127" t="s">
        <v>369</v>
      </c>
      <c r="D55" s="127" t="s">
        <v>1388</v>
      </c>
      <c r="E55" s="127" t="s">
        <v>1716</v>
      </c>
      <c r="F55" s="127" t="s">
        <v>51</v>
      </c>
      <c r="G55" s="127" t="s">
        <v>345</v>
      </c>
      <c r="H55" s="127" t="s">
        <v>1721</v>
      </c>
      <c r="I55" s="127" t="s">
        <v>1454</v>
      </c>
      <c r="J55" s="114">
        <v>90.8</v>
      </c>
      <c r="K55" s="121" t="s">
        <v>466</v>
      </c>
    </row>
    <row r="56" spans="1:11" ht="36" customHeight="1" x14ac:dyDescent="0.15">
      <c r="A56" s="126">
        <v>54</v>
      </c>
      <c r="B56" s="127" t="s">
        <v>368</v>
      </c>
      <c r="C56" s="127" t="s">
        <v>369</v>
      </c>
      <c r="D56" s="127" t="s">
        <v>6231</v>
      </c>
      <c r="E56" s="127" t="s">
        <v>1772</v>
      </c>
      <c r="F56" s="127" t="s">
        <v>51</v>
      </c>
      <c r="G56" s="127" t="s">
        <v>64</v>
      </c>
      <c r="H56" s="127" t="s">
        <v>1694</v>
      </c>
      <c r="I56" s="127" t="s">
        <v>1695</v>
      </c>
      <c r="J56" s="114">
        <v>90.8</v>
      </c>
      <c r="K56" s="121" t="s">
        <v>6254</v>
      </c>
    </row>
    <row r="57" spans="1:11" ht="36" customHeight="1" x14ac:dyDescent="0.15">
      <c r="A57" s="126">
        <v>55</v>
      </c>
      <c r="B57" s="127" t="s">
        <v>368</v>
      </c>
      <c r="C57" s="127" t="s">
        <v>369</v>
      </c>
      <c r="D57" s="127" t="s">
        <v>1778</v>
      </c>
      <c r="E57" s="127" t="s">
        <v>1791</v>
      </c>
      <c r="F57" s="127" t="s">
        <v>51</v>
      </c>
      <c r="G57" s="127" t="s">
        <v>345</v>
      </c>
      <c r="H57" s="127" t="s">
        <v>346</v>
      </c>
      <c r="I57" s="127" t="s">
        <v>1784</v>
      </c>
      <c r="J57" s="114">
        <v>90.4</v>
      </c>
      <c r="K57" s="121" t="s">
        <v>6250</v>
      </c>
    </row>
    <row r="58" spans="1:11" ht="36" customHeight="1" x14ac:dyDescent="0.15">
      <c r="A58" s="126">
        <v>56</v>
      </c>
      <c r="B58" s="127" t="s">
        <v>368</v>
      </c>
      <c r="C58" s="127" t="s">
        <v>369</v>
      </c>
      <c r="D58" s="127" t="s">
        <v>1778</v>
      </c>
      <c r="E58" s="127" t="s">
        <v>1780</v>
      </c>
      <c r="F58" s="127" t="s">
        <v>51</v>
      </c>
      <c r="G58" s="127" t="s">
        <v>64</v>
      </c>
      <c r="H58" s="127" t="s">
        <v>1783</v>
      </c>
      <c r="I58" s="127" t="s">
        <v>1784</v>
      </c>
      <c r="J58" s="114">
        <v>89.8</v>
      </c>
      <c r="K58" s="121" t="s">
        <v>594</v>
      </c>
    </row>
    <row r="59" spans="1:11" ht="36" customHeight="1" x14ac:dyDescent="0.15">
      <c r="A59" s="126">
        <v>57</v>
      </c>
      <c r="B59" s="127" t="s">
        <v>382</v>
      </c>
      <c r="C59" s="127" t="s">
        <v>383</v>
      </c>
      <c r="D59" s="110" t="s">
        <v>1200</v>
      </c>
      <c r="E59" s="127" t="s">
        <v>421</v>
      </c>
      <c r="F59" s="127" t="s">
        <v>51</v>
      </c>
      <c r="G59" s="127" t="s">
        <v>64</v>
      </c>
      <c r="H59" s="127" t="s">
        <v>426</v>
      </c>
      <c r="I59" s="127" t="s">
        <v>6163</v>
      </c>
      <c r="J59" s="114">
        <v>91</v>
      </c>
      <c r="K59" s="121" t="s">
        <v>6254</v>
      </c>
    </row>
    <row r="60" spans="1:11" ht="36" customHeight="1" x14ac:dyDescent="0.15">
      <c r="A60" s="126">
        <v>58</v>
      </c>
      <c r="B60" s="126" t="s">
        <v>382</v>
      </c>
      <c r="C60" s="127" t="s">
        <v>5349</v>
      </c>
      <c r="D60" s="126" t="s">
        <v>1807</v>
      </c>
      <c r="E60" s="126" t="s">
        <v>5459</v>
      </c>
      <c r="F60" s="126" t="s">
        <v>51</v>
      </c>
      <c r="G60" s="126" t="s">
        <v>64</v>
      </c>
      <c r="H60" s="126" t="s">
        <v>257</v>
      </c>
      <c r="I60" s="126" t="s">
        <v>5453</v>
      </c>
      <c r="J60" s="114">
        <v>90.2</v>
      </c>
      <c r="K60" s="121" t="s">
        <v>6254</v>
      </c>
    </row>
    <row r="61" spans="1:11" ht="36" customHeight="1" x14ac:dyDescent="0.15">
      <c r="A61" s="126">
        <v>59</v>
      </c>
      <c r="B61" s="127" t="s">
        <v>382</v>
      </c>
      <c r="C61" s="112" t="s">
        <v>6204</v>
      </c>
      <c r="D61" s="110" t="s">
        <v>6205</v>
      </c>
      <c r="E61" s="127" t="s">
        <v>5415</v>
      </c>
      <c r="F61" s="127" t="s">
        <v>51</v>
      </c>
      <c r="G61" s="127" t="s">
        <v>64</v>
      </c>
      <c r="H61" s="127" t="s">
        <v>5416</v>
      </c>
      <c r="I61" s="127" t="s">
        <v>5417</v>
      </c>
      <c r="J61" s="114">
        <v>89.866666666666703</v>
      </c>
      <c r="K61" s="121" t="s">
        <v>6250</v>
      </c>
    </row>
    <row r="62" spans="1:11" ht="36" customHeight="1" x14ac:dyDescent="0.15">
      <c r="A62" s="126">
        <v>60</v>
      </c>
      <c r="B62" s="127" t="s">
        <v>382</v>
      </c>
      <c r="C62" s="127" t="s">
        <v>5349</v>
      </c>
      <c r="D62" s="110" t="s">
        <v>1807</v>
      </c>
      <c r="E62" s="127" t="s">
        <v>409</v>
      </c>
      <c r="F62" s="127" t="s">
        <v>51</v>
      </c>
      <c r="G62" s="127" t="s">
        <v>64</v>
      </c>
      <c r="H62" s="127" t="s">
        <v>413</v>
      </c>
      <c r="I62" s="127" t="s">
        <v>6164</v>
      </c>
      <c r="J62" s="114">
        <v>87.6</v>
      </c>
      <c r="K62" s="121" t="s">
        <v>594</v>
      </c>
    </row>
    <row r="63" spans="1:11" ht="36" customHeight="1" x14ac:dyDescent="0.15">
      <c r="A63" s="126">
        <v>61</v>
      </c>
      <c r="B63" s="118" t="s">
        <v>6220</v>
      </c>
      <c r="C63" s="118" t="s">
        <v>6204</v>
      </c>
      <c r="D63" s="118" t="s">
        <v>6211</v>
      </c>
      <c r="E63" s="118" t="s">
        <v>4491</v>
      </c>
      <c r="F63" s="118" t="s">
        <v>51</v>
      </c>
      <c r="G63" s="118" t="s">
        <v>64</v>
      </c>
      <c r="H63" s="118" t="s">
        <v>4494</v>
      </c>
      <c r="I63" s="118" t="s">
        <v>6168</v>
      </c>
      <c r="J63" s="114">
        <v>86</v>
      </c>
      <c r="K63" s="121" t="s">
        <v>6254</v>
      </c>
    </row>
    <row r="64" spans="1:11" ht="36" customHeight="1" x14ac:dyDescent="0.15">
      <c r="A64" s="126">
        <v>62</v>
      </c>
      <c r="B64" s="126" t="s">
        <v>382</v>
      </c>
      <c r="C64" s="127" t="s">
        <v>5349</v>
      </c>
      <c r="D64" s="126" t="s">
        <v>5350</v>
      </c>
      <c r="E64" s="126" t="s">
        <v>5351</v>
      </c>
      <c r="F64" s="126" t="s">
        <v>51</v>
      </c>
      <c r="G64" s="126" t="s">
        <v>64</v>
      </c>
      <c r="H64" s="126" t="s">
        <v>104</v>
      </c>
      <c r="I64" s="126" t="s">
        <v>143</v>
      </c>
      <c r="J64" s="114">
        <v>91.3333333333333</v>
      </c>
      <c r="K64" s="121" t="s">
        <v>6254</v>
      </c>
    </row>
    <row r="65" spans="1:11" ht="36" customHeight="1" x14ac:dyDescent="0.15">
      <c r="A65" s="126">
        <v>63</v>
      </c>
      <c r="B65" s="126" t="s">
        <v>382</v>
      </c>
      <c r="C65" s="127" t="s">
        <v>5349</v>
      </c>
      <c r="D65" s="126" t="s">
        <v>5359</v>
      </c>
      <c r="E65" s="126" t="s">
        <v>5360</v>
      </c>
      <c r="F65" s="126" t="s">
        <v>217</v>
      </c>
      <c r="G65" s="126" t="s">
        <v>63</v>
      </c>
      <c r="H65" s="126" t="s">
        <v>257</v>
      </c>
      <c r="I65" s="126" t="s">
        <v>5361</v>
      </c>
      <c r="J65" s="114">
        <v>91.066666666666706</v>
      </c>
      <c r="K65" s="121" t="s">
        <v>6254</v>
      </c>
    </row>
    <row r="66" spans="1:11" ht="36" customHeight="1" x14ac:dyDescent="0.15">
      <c r="A66" s="126">
        <v>64</v>
      </c>
      <c r="B66" s="126" t="s">
        <v>382</v>
      </c>
      <c r="C66" s="127" t="s">
        <v>5349</v>
      </c>
      <c r="D66" s="126" t="s">
        <v>5353</v>
      </c>
      <c r="E66" s="126" t="s">
        <v>5354</v>
      </c>
      <c r="F66" s="126" t="s">
        <v>51</v>
      </c>
      <c r="G66" s="126" t="s">
        <v>64</v>
      </c>
      <c r="H66" s="126" t="s">
        <v>1813</v>
      </c>
      <c r="I66" s="126" t="s">
        <v>5355</v>
      </c>
      <c r="J66" s="114">
        <v>89</v>
      </c>
      <c r="K66" s="121" t="s">
        <v>6250</v>
      </c>
    </row>
    <row r="67" spans="1:11" ht="36" customHeight="1" x14ac:dyDescent="0.15">
      <c r="A67" s="126">
        <v>65</v>
      </c>
      <c r="B67" s="126" t="s">
        <v>382</v>
      </c>
      <c r="C67" s="127" t="s">
        <v>5349</v>
      </c>
      <c r="D67" s="126" t="s">
        <v>5353</v>
      </c>
      <c r="E67" s="126" t="s">
        <v>5357</v>
      </c>
      <c r="F67" s="126" t="s">
        <v>51</v>
      </c>
      <c r="G67" s="126" t="s">
        <v>64</v>
      </c>
      <c r="H67" s="126" t="s">
        <v>5358</v>
      </c>
      <c r="I67" s="126" t="s">
        <v>90</v>
      </c>
      <c r="J67" s="114">
        <v>88.8</v>
      </c>
      <c r="K67" s="121" t="s">
        <v>594</v>
      </c>
    </row>
    <row r="68" spans="1:11" ht="36" customHeight="1" x14ac:dyDescent="0.15">
      <c r="A68" s="126">
        <v>66</v>
      </c>
      <c r="B68" s="127" t="s">
        <v>382</v>
      </c>
      <c r="C68" s="127" t="s">
        <v>5349</v>
      </c>
      <c r="D68" s="110" t="s">
        <v>1326</v>
      </c>
      <c r="E68" s="127" t="s">
        <v>449</v>
      </c>
      <c r="F68" s="127" t="s">
        <v>51</v>
      </c>
      <c r="G68" s="127" t="s">
        <v>64</v>
      </c>
      <c r="H68" s="127" t="s">
        <v>453</v>
      </c>
      <c r="I68" s="127" t="s">
        <v>454</v>
      </c>
      <c r="J68" s="114">
        <v>88.8</v>
      </c>
      <c r="K68" s="121" t="s">
        <v>6254</v>
      </c>
    </row>
    <row r="69" spans="1:11" ht="36" customHeight="1" x14ac:dyDescent="0.15">
      <c r="A69" s="126">
        <v>67</v>
      </c>
      <c r="B69" s="127" t="s">
        <v>6220</v>
      </c>
      <c r="C69" s="127" t="s">
        <v>5349</v>
      </c>
      <c r="D69" s="127" t="s">
        <v>6210</v>
      </c>
      <c r="E69" s="127" t="s">
        <v>621</v>
      </c>
      <c r="F69" s="127" t="s">
        <v>51</v>
      </c>
      <c r="G69" s="127" t="s">
        <v>64</v>
      </c>
      <c r="H69" s="127" t="s">
        <v>624</v>
      </c>
      <c r="I69" s="127" t="s">
        <v>208</v>
      </c>
      <c r="J69" s="114">
        <v>87.4</v>
      </c>
      <c r="K69" s="121" t="s">
        <v>6250</v>
      </c>
    </row>
    <row r="70" spans="1:11" ht="36" customHeight="1" x14ac:dyDescent="0.15">
      <c r="A70" s="126">
        <v>68</v>
      </c>
      <c r="B70" s="126" t="s">
        <v>382</v>
      </c>
      <c r="C70" s="127" t="s">
        <v>6206</v>
      </c>
      <c r="D70" s="126" t="s">
        <v>5418</v>
      </c>
      <c r="E70" s="126" t="s">
        <v>5419</v>
      </c>
      <c r="F70" s="126" t="s">
        <v>51</v>
      </c>
      <c r="G70" s="126" t="s">
        <v>64</v>
      </c>
      <c r="H70" s="126" t="s">
        <v>1240</v>
      </c>
      <c r="I70" s="126" t="s">
        <v>1984</v>
      </c>
      <c r="J70" s="114">
        <v>87.933333333333294</v>
      </c>
      <c r="K70" s="121" t="s">
        <v>6254</v>
      </c>
    </row>
    <row r="71" spans="1:11" ht="36" customHeight="1" x14ac:dyDescent="0.15">
      <c r="A71" s="126">
        <v>69</v>
      </c>
      <c r="B71" s="126" t="s">
        <v>382</v>
      </c>
      <c r="C71" s="127" t="s">
        <v>6206</v>
      </c>
      <c r="D71" s="126" t="s">
        <v>5418</v>
      </c>
      <c r="E71" s="126" t="s">
        <v>5420</v>
      </c>
      <c r="F71" s="126" t="s">
        <v>51</v>
      </c>
      <c r="G71" s="126" t="s">
        <v>64</v>
      </c>
      <c r="H71" s="126" t="s">
        <v>5421</v>
      </c>
      <c r="I71" s="126" t="s">
        <v>5361</v>
      </c>
      <c r="J71" s="114">
        <v>87.733333333333306</v>
      </c>
      <c r="K71" s="121" t="s">
        <v>6250</v>
      </c>
    </row>
    <row r="72" spans="1:11" ht="36" customHeight="1" x14ac:dyDescent="0.15">
      <c r="A72" s="126">
        <v>70</v>
      </c>
      <c r="B72" s="126" t="s">
        <v>382</v>
      </c>
      <c r="C72" s="126" t="s">
        <v>383</v>
      </c>
      <c r="D72" s="126" t="s">
        <v>5408</v>
      </c>
      <c r="E72" s="126" t="s">
        <v>5409</v>
      </c>
      <c r="F72" s="126" t="s">
        <v>51</v>
      </c>
      <c r="G72" s="126" t="s">
        <v>64</v>
      </c>
      <c r="H72" s="126" t="s">
        <v>5410</v>
      </c>
      <c r="I72" s="126" t="s">
        <v>4972</v>
      </c>
      <c r="J72" s="114">
        <v>94.8</v>
      </c>
      <c r="K72" s="121" t="s">
        <v>6254</v>
      </c>
    </row>
    <row r="73" spans="1:11" ht="36" customHeight="1" x14ac:dyDescent="0.15">
      <c r="A73" s="126">
        <v>71</v>
      </c>
      <c r="B73" s="126" t="s">
        <v>382</v>
      </c>
      <c r="C73" s="126" t="s">
        <v>383</v>
      </c>
      <c r="D73" s="126" t="s">
        <v>5408</v>
      </c>
      <c r="E73" s="126" t="s">
        <v>5411</v>
      </c>
      <c r="F73" s="126" t="s">
        <v>51</v>
      </c>
      <c r="G73" s="126" t="s">
        <v>345</v>
      </c>
      <c r="H73" s="126" t="s">
        <v>759</v>
      </c>
      <c r="I73" s="126" t="s">
        <v>5412</v>
      </c>
      <c r="J73" s="114">
        <v>92.6</v>
      </c>
      <c r="K73" s="121" t="s">
        <v>6250</v>
      </c>
    </row>
    <row r="74" spans="1:11" ht="36" customHeight="1" x14ac:dyDescent="0.15">
      <c r="A74" s="126">
        <v>72</v>
      </c>
      <c r="B74" s="126" t="s">
        <v>382</v>
      </c>
      <c r="C74" s="126" t="s">
        <v>383</v>
      </c>
      <c r="D74" s="126" t="s">
        <v>5408</v>
      </c>
      <c r="E74" s="126" t="s">
        <v>5413</v>
      </c>
      <c r="F74" s="126" t="s">
        <v>51</v>
      </c>
      <c r="G74" s="126" t="s">
        <v>345</v>
      </c>
      <c r="H74" s="126" t="s">
        <v>2147</v>
      </c>
      <c r="I74" s="126" t="s">
        <v>5414</v>
      </c>
      <c r="J74" s="114">
        <v>90.066666666666706</v>
      </c>
      <c r="K74" s="121" t="s">
        <v>594</v>
      </c>
    </row>
    <row r="75" spans="1:11" ht="36" customHeight="1" x14ac:dyDescent="0.15">
      <c r="A75" s="126">
        <v>73</v>
      </c>
      <c r="B75" s="126" t="s">
        <v>382</v>
      </c>
      <c r="C75" s="126" t="s">
        <v>383</v>
      </c>
      <c r="D75" s="126" t="s">
        <v>5362</v>
      </c>
      <c r="E75" s="126" t="s">
        <v>5366</v>
      </c>
      <c r="F75" s="126" t="s">
        <v>51</v>
      </c>
      <c r="G75" s="126" t="s">
        <v>345</v>
      </c>
      <c r="H75" s="126" t="s">
        <v>1521</v>
      </c>
      <c r="I75" s="126" t="s">
        <v>5367</v>
      </c>
      <c r="J75" s="114">
        <v>91.6666666666667</v>
      </c>
      <c r="K75" s="121" t="s">
        <v>6254</v>
      </c>
    </row>
    <row r="76" spans="1:11" ht="36" customHeight="1" x14ac:dyDescent="0.15">
      <c r="A76" s="126">
        <v>74</v>
      </c>
      <c r="B76" s="126" t="s">
        <v>382</v>
      </c>
      <c r="C76" s="126" t="s">
        <v>383</v>
      </c>
      <c r="D76" s="126" t="s">
        <v>5362</v>
      </c>
      <c r="E76" s="126" t="s">
        <v>5368</v>
      </c>
      <c r="F76" s="126" t="s">
        <v>217</v>
      </c>
      <c r="G76" s="126" t="s">
        <v>345</v>
      </c>
      <c r="H76" s="126" t="s">
        <v>1521</v>
      </c>
      <c r="I76" s="126" t="s">
        <v>5367</v>
      </c>
      <c r="J76" s="114">
        <v>91.133333333333297</v>
      </c>
      <c r="K76" s="121" t="s">
        <v>6250</v>
      </c>
    </row>
    <row r="77" spans="1:11" ht="36" customHeight="1" x14ac:dyDescent="0.15">
      <c r="A77" s="126">
        <v>75</v>
      </c>
      <c r="B77" s="126" t="s">
        <v>382</v>
      </c>
      <c r="C77" s="126" t="s">
        <v>383</v>
      </c>
      <c r="D77" s="127" t="s">
        <v>5362</v>
      </c>
      <c r="E77" s="127" t="s">
        <v>5369</v>
      </c>
      <c r="F77" s="127" t="s">
        <v>51</v>
      </c>
      <c r="G77" s="127" t="s">
        <v>345</v>
      </c>
      <c r="H77" s="127" t="s">
        <v>1521</v>
      </c>
      <c r="I77" s="127" t="s">
        <v>5370</v>
      </c>
      <c r="J77" s="114">
        <v>91</v>
      </c>
      <c r="K77" s="121" t="s">
        <v>594</v>
      </c>
    </row>
    <row r="78" spans="1:11" ht="36" customHeight="1" x14ac:dyDescent="0.15">
      <c r="A78" s="126">
        <v>76</v>
      </c>
      <c r="B78" s="126" t="s">
        <v>382</v>
      </c>
      <c r="C78" s="126" t="s">
        <v>383</v>
      </c>
      <c r="D78" s="126" t="s">
        <v>5362</v>
      </c>
      <c r="E78" s="126" t="s">
        <v>5371</v>
      </c>
      <c r="F78" s="126" t="s">
        <v>217</v>
      </c>
      <c r="G78" s="126" t="s">
        <v>345</v>
      </c>
      <c r="H78" s="126" t="s">
        <v>1521</v>
      </c>
      <c r="I78" s="126" t="s">
        <v>484</v>
      </c>
      <c r="J78" s="114">
        <v>90.133333333333297</v>
      </c>
      <c r="K78" s="121" t="s">
        <v>478</v>
      </c>
    </row>
    <row r="79" spans="1:11" ht="36" customHeight="1" x14ac:dyDescent="0.15">
      <c r="A79" s="126">
        <v>77</v>
      </c>
      <c r="B79" s="126" t="s">
        <v>382</v>
      </c>
      <c r="C79" s="126" t="s">
        <v>383</v>
      </c>
      <c r="D79" s="126" t="s">
        <v>5362</v>
      </c>
      <c r="E79" s="126" t="s">
        <v>5372</v>
      </c>
      <c r="F79" s="126" t="s">
        <v>51</v>
      </c>
      <c r="G79" s="126" t="s">
        <v>345</v>
      </c>
      <c r="H79" s="126" t="s">
        <v>5373</v>
      </c>
      <c r="I79" s="126" t="s">
        <v>484</v>
      </c>
      <c r="J79" s="114">
        <v>90.066666666666706</v>
      </c>
      <c r="K79" s="121" t="s">
        <v>466</v>
      </c>
    </row>
    <row r="80" spans="1:11" ht="36" customHeight="1" x14ac:dyDescent="0.15">
      <c r="A80" s="126">
        <v>78</v>
      </c>
      <c r="B80" s="126" t="s">
        <v>382</v>
      </c>
      <c r="C80" s="126" t="s">
        <v>383</v>
      </c>
      <c r="D80" s="126" t="s">
        <v>5362</v>
      </c>
      <c r="E80" s="126" t="s">
        <v>5374</v>
      </c>
      <c r="F80" s="126" t="s">
        <v>51</v>
      </c>
      <c r="G80" s="126" t="s">
        <v>345</v>
      </c>
      <c r="H80" s="126" t="s">
        <v>5375</v>
      </c>
      <c r="I80" s="126" t="s">
        <v>1629</v>
      </c>
      <c r="J80" s="114">
        <v>90</v>
      </c>
      <c r="K80" s="121" t="s">
        <v>252</v>
      </c>
    </row>
    <row r="81" spans="1:11" ht="36" customHeight="1" x14ac:dyDescent="0.15">
      <c r="A81" s="126">
        <v>79</v>
      </c>
      <c r="B81" s="126" t="s">
        <v>382</v>
      </c>
      <c r="C81" s="126" t="s">
        <v>383</v>
      </c>
      <c r="D81" s="127" t="s">
        <v>5362</v>
      </c>
      <c r="E81" s="127" t="s">
        <v>5376</v>
      </c>
      <c r="F81" s="127" t="s">
        <v>51</v>
      </c>
      <c r="G81" s="127" t="s">
        <v>345</v>
      </c>
      <c r="H81" s="127" t="s">
        <v>4562</v>
      </c>
      <c r="I81" s="127" t="s">
        <v>1686</v>
      </c>
      <c r="J81" s="114">
        <v>89.866666666666703</v>
      </c>
      <c r="K81" s="121" t="s">
        <v>357</v>
      </c>
    </row>
    <row r="82" spans="1:11" ht="36" customHeight="1" x14ac:dyDescent="0.15">
      <c r="A82" s="126">
        <v>80</v>
      </c>
      <c r="B82" s="127" t="s">
        <v>382</v>
      </c>
      <c r="C82" s="112" t="s">
        <v>6206</v>
      </c>
      <c r="D82" s="119" t="s">
        <v>6270</v>
      </c>
      <c r="E82" s="119" t="s">
        <v>5438</v>
      </c>
      <c r="F82" s="119" t="s">
        <v>217</v>
      </c>
      <c r="G82" s="111" t="s">
        <v>667</v>
      </c>
      <c r="H82" s="119" t="s">
        <v>6293</v>
      </c>
      <c r="I82" s="119" t="s">
        <v>5439</v>
      </c>
      <c r="J82" s="114">
        <v>89.866666666666703</v>
      </c>
      <c r="K82" s="121" t="s">
        <v>341</v>
      </c>
    </row>
    <row r="83" spans="1:11" ht="36" customHeight="1" x14ac:dyDescent="0.15">
      <c r="A83" s="126">
        <v>81</v>
      </c>
      <c r="B83" s="126" t="s">
        <v>382</v>
      </c>
      <c r="C83" s="126" t="s">
        <v>383</v>
      </c>
      <c r="D83" s="127" t="s">
        <v>5362</v>
      </c>
      <c r="E83" s="127" t="s">
        <v>339</v>
      </c>
      <c r="F83" s="127" t="s">
        <v>51</v>
      </c>
      <c r="G83" s="127" t="s">
        <v>64</v>
      </c>
      <c r="H83" s="127" t="s">
        <v>5377</v>
      </c>
      <c r="I83" s="127" t="s">
        <v>1686</v>
      </c>
      <c r="J83" s="114">
        <v>89.4</v>
      </c>
      <c r="K83" s="121" t="s">
        <v>186</v>
      </c>
    </row>
    <row r="84" spans="1:11" ht="36" customHeight="1" x14ac:dyDescent="0.15">
      <c r="A84" s="126">
        <v>82</v>
      </c>
      <c r="B84" s="126" t="s">
        <v>382</v>
      </c>
      <c r="C84" s="126" t="s">
        <v>383</v>
      </c>
      <c r="D84" s="126" t="s">
        <v>5362</v>
      </c>
      <c r="E84" s="126" t="s">
        <v>5378</v>
      </c>
      <c r="F84" s="126" t="s">
        <v>51</v>
      </c>
      <c r="G84" s="126" t="s">
        <v>345</v>
      </c>
      <c r="H84" s="126" t="s">
        <v>5379</v>
      </c>
      <c r="I84" s="126" t="s">
        <v>5380</v>
      </c>
      <c r="J84" s="114">
        <v>89.3333333333333</v>
      </c>
      <c r="K84" s="121" t="s">
        <v>297</v>
      </c>
    </row>
    <row r="85" spans="1:11" ht="36" customHeight="1" x14ac:dyDescent="0.15">
      <c r="A85" s="126">
        <v>83</v>
      </c>
      <c r="B85" s="126" t="s">
        <v>382</v>
      </c>
      <c r="C85" s="126" t="s">
        <v>383</v>
      </c>
      <c r="D85" s="126" t="s">
        <v>5362</v>
      </c>
      <c r="E85" s="126" t="s">
        <v>5381</v>
      </c>
      <c r="F85" s="126" t="s">
        <v>51</v>
      </c>
      <c r="G85" s="126" t="s">
        <v>345</v>
      </c>
      <c r="H85" s="126" t="s">
        <v>241</v>
      </c>
      <c r="I85" s="126" t="s">
        <v>2372</v>
      </c>
      <c r="J85" s="114">
        <v>89.266666666666694</v>
      </c>
      <c r="K85" s="121" t="s">
        <v>137</v>
      </c>
    </row>
    <row r="86" spans="1:11" ht="36" customHeight="1" x14ac:dyDescent="0.15">
      <c r="A86" s="126">
        <v>84</v>
      </c>
      <c r="B86" s="126" t="s">
        <v>382</v>
      </c>
      <c r="C86" s="126" t="s">
        <v>383</v>
      </c>
      <c r="D86" s="126" t="s">
        <v>5362</v>
      </c>
      <c r="E86" s="126" t="s">
        <v>5382</v>
      </c>
      <c r="F86" s="126" t="s">
        <v>51</v>
      </c>
      <c r="G86" s="126" t="s">
        <v>64</v>
      </c>
      <c r="H86" s="126" t="s">
        <v>6302</v>
      </c>
      <c r="I86" s="126" t="s">
        <v>6303</v>
      </c>
      <c r="J86" s="114">
        <v>89.066666666666706</v>
      </c>
      <c r="K86" s="121" t="s">
        <v>526</v>
      </c>
    </row>
    <row r="87" spans="1:11" ht="36" customHeight="1" x14ac:dyDescent="0.15">
      <c r="A87" s="126">
        <v>85</v>
      </c>
      <c r="B87" s="126" t="s">
        <v>382</v>
      </c>
      <c r="C87" s="126" t="s">
        <v>383</v>
      </c>
      <c r="D87" s="127" t="s">
        <v>5362</v>
      </c>
      <c r="E87" s="127" t="s">
        <v>5383</v>
      </c>
      <c r="F87" s="127" t="s">
        <v>51</v>
      </c>
      <c r="G87" s="127" t="s">
        <v>345</v>
      </c>
      <c r="H87" s="127" t="s">
        <v>5384</v>
      </c>
      <c r="I87" s="127" t="s">
        <v>1629</v>
      </c>
      <c r="J87" s="114">
        <v>88.6666666666667</v>
      </c>
      <c r="K87" s="121" t="s">
        <v>284</v>
      </c>
    </row>
    <row r="88" spans="1:11" ht="36" customHeight="1" x14ac:dyDescent="0.15">
      <c r="A88" s="126">
        <v>86</v>
      </c>
      <c r="B88" s="126" t="s">
        <v>382</v>
      </c>
      <c r="C88" s="126" t="s">
        <v>383</v>
      </c>
      <c r="D88" s="126" t="s">
        <v>5362</v>
      </c>
      <c r="E88" s="126" t="s">
        <v>5385</v>
      </c>
      <c r="F88" s="126" t="s">
        <v>51</v>
      </c>
      <c r="G88" s="126" t="s">
        <v>345</v>
      </c>
      <c r="H88" s="126" t="s">
        <v>2147</v>
      </c>
      <c r="I88" s="126" t="s">
        <v>5386</v>
      </c>
      <c r="J88" s="114">
        <v>88.533333333333303</v>
      </c>
      <c r="K88" s="121" t="s">
        <v>100</v>
      </c>
    </row>
    <row r="89" spans="1:11" ht="36" customHeight="1" x14ac:dyDescent="0.15">
      <c r="A89" s="126">
        <v>87</v>
      </c>
      <c r="B89" s="126" t="s">
        <v>382</v>
      </c>
      <c r="C89" s="126" t="s">
        <v>383</v>
      </c>
      <c r="D89" s="127" t="s">
        <v>5362</v>
      </c>
      <c r="E89" s="127" t="s">
        <v>5387</v>
      </c>
      <c r="F89" s="127" t="s">
        <v>51</v>
      </c>
      <c r="G89" s="127" t="s">
        <v>345</v>
      </c>
      <c r="H89" s="127" t="s">
        <v>5388</v>
      </c>
      <c r="I89" s="127" t="s">
        <v>1167</v>
      </c>
      <c r="J89" s="114">
        <v>88.533333333333303</v>
      </c>
      <c r="K89" s="121" t="s">
        <v>662</v>
      </c>
    </row>
    <row r="90" spans="1:11" ht="36" customHeight="1" x14ac:dyDescent="0.15">
      <c r="A90" s="126">
        <v>88</v>
      </c>
      <c r="B90" s="126" t="s">
        <v>382</v>
      </c>
      <c r="C90" s="126" t="s">
        <v>383</v>
      </c>
      <c r="D90" s="126" t="s">
        <v>5362</v>
      </c>
      <c r="E90" s="126" t="s">
        <v>5389</v>
      </c>
      <c r="F90" s="126" t="s">
        <v>51</v>
      </c>
      <c r="G90" s="126" t="s">
        <v>64</v>
      </c>
      <c r="H90" s="126" t="s">
        <v>5390</v>
      </c>
      <c r="I90" s="126" t="s">
        <v>5391</v>
      </c>
      <c r="J90" s="114">
        <v>88.466666666666697</v>
      </c>
      <c r="K90" s="121" t="s">
        <v>747</v>
      </c>
    </row>
    <row r="91" spans="1:11" ht="36" customHeight="1" x14ac:dyDescent="0.15">
      <c r="A91" s="126">
        <v>89</v>
      </c>
      <c r="B91" s="126" t="s">
        <v>382</v>
      </c>
      <c r="C91" s="126" t="s">
        <v>383</v>
      </c>
      <c r="D91" s="126" t="s">
        <v>5362</v>
      </c>
      <c r="E91" s="126" t="s">
        <v>5392</v>
      </c>
      <c r="F91" s="126" t="s">
        <v>51</v>
      </c>
      <c r="G91" s="126" t="s">
        <v>64</v>
      </c>
      <c r="H91" s="126" t="s">
        <v>5065</v>
      </c>
      <c r="I91" s="126" t="s">
        <v>2422</v>
      </c>
      <c r="J91" s="114">
        <v>88.066666666666706</v>
      </c>
      <c r="K91" s="121" t="s">
        <v>1889</v>
      </c>
    </row>
    <row r="92" spans="1:11" ht="36" customHeight="1" x14ac:dyDescent="0.15">
      <c r="A92" s="126">
        <v>90</v>
      </c>
      <c r="B92" s="126" t="s">
        <v>382</v>
      </c>
      <c r="C92" s="126" t="s">
        <v>383</v>
      </c>
      <c r="D92" s="126" t="s">
        <v>5362</v>
      </c>
      <c r="E92" s="126" t="s">
        <v>5393</v>
      </c>
      <c r="F92" s="126" t="s">
        <v>51</v>
      </c>
      <c r="G92" s="126" t="s">
        <v>345</v>
      </c>
      <c r="H92" s="126" t="s">
        <v>1521</v>
      </c>
      <c r="I92" s="126" t="s">
        <v>5394</v>
      </c>
      <c r="J92" s="114">
        <v>88</v>
      </c>
      <c r="K92" s="121" t="s">
        <v>678</v>
      </c>
    </row>
    <row r="93" spans="1:11" ht="36" customHeight="1" x14ac:dyDescent="0.15">
      <c r="A93" s="126">
        <v>91</v>
      </c>
      <c r="B93" s="126" t="s">
        <v>382</v>
      </c>
      <c r="C93" s="126" t="s">
        <v>383</v>
      </c>
      <c r="D93" s="127" t="s">
        <v>5362</v>
      </c>
      <c r="E93" s="127" t="s">
        <v>5395</v>
      </c>
      <c r="F93" s="127" t="s">
        <v>51</v>
      </c>
      <c r="G93" s="127" t="s">
        <v>345</v>
      </c>
      <c r="H93" s="127" t="s">
        <v>5396</v>
      </c>
      <c r="I93" s="127" t="s">
        <v>600</v>
      </c>
      <c r="J93" s="114">
        <v>87.866666666666703</v>
      </c>
      <c r="K93" s="121" t="s">
        <v>4556</v>
      </c>
    </row>
    <row r="94" spans="1:11" ht="36" customHeight="1" x14ac:dyDescent="0.15">
      <c r="A94" s="126">
        <v>92</v>
      </c>
      <c r="B94" s="126" t="s">
        <v>382</v>
      </c>
      <c r="C94" s="126" t="s">
        <v>383</v>
      </c>
      <c r="D94" s="126" t="s">
        <v>5362</v>
      </c>
      <c r="E94" s="126" t="s">
        <v>5397</v>
      </c>
      <c r="F94" s="126" t="s">
        <v>51</v>
      </c>
      <c r="G94" s="126" t="s">
        <v>345</v>
      </c>
      <c r="H94" s="126" t="s">
        <v>4449</v>
      </c>
      <c r="I94" s="126" t="s">
        <v>600</v>
      </c>
      <c r="J94" s="114">
        <v>87.6666666666667</v>
      </c>
      <c r="K94" s="121" t="s">
        <v>6256</v>
      </c>
    </row>
    <row r="95" spans="1:11" ht="36" customHeight="1" x14ac:dyDescent="0.15">
      <c r="A95" s="126">
        <v>93</v>
      </c>
      <c r="B95" s="126" t="s">
        <v>382</v>
      </c>
      <c r="C95" s="126" t="s">
        <v>383</v>
      </c>
      <c r="D95" s="126" t="s">
        <v>5362</v>
      </c>
      <c r="E95" s="126" t="s">
        <v>5398</v>
      </c>
      <c r="F95" s="126" t="s">
        <v>51</v>
      </c>
      <c r="G95" s="126" t="s">
        <v>667</v>
      </c>
      <c r="H95" s="126" t="s">
        <v>5399</v>
      </c>
      <c r="I95" s="126" t="s">
        <v>600</v>
      </c>
      <c r="J95" s="114">
        <v>87.533333333333303</v>
      </c>
      <c r="K95" s="121" t="s">
        <v>650</v>
      </c>
    </row>
    <row r="96" spans="1:11" ht="36" customHeight="1" x14ac:dyDescent="0.15">
      <c r="A96" s="126">
        <v>94</v>
      </c>
      <c r="B96" s="126" t="s">
        <v>382</v>
      </c>
      <c r="C96" s="126" t="s">
        <v>383</v>
      </c>
      <c r="D96" s="126" t="s">
        <v>5362</v>
      </c>
      <c r="E96" s="126" t="s">
        <v>5400</v>
      </c>
      <c r="F96" s="126" t="s">
        <v>51</v>
      </c>
      <c r="G96" s="126" t="s">
        <v>345</v>
      </c>
      <c r="H96" s="126" t="s">
        <v>5401</v>
      </c>
      <c r="I96" s="126" t="s">
        <v>6292</v>
      </c>
      <c r="J96" s="114">
        <v>87.466666666666697</v>
      </c>
      <c r="K96" s="121" t="s">
        <v>1653</v>
      </c>
    </row>
    <row r="97" spans="1:11" ht="36" customHeight="1" x14ac:dyDescent="0.15">
      <c r="A97" s="126">
        <v>95</v>
      </c>
      <c r="B97" s="127" t="s">
        <v>6220</v>
      </c>
      <c r="C97" s="127" t="s">
        <v>6206</v>
      </c>
      <c r="D97" s="127" t="s">
        <v>6241</v>
      </c>
      <c r="E97" s="127" t="s">
        <v>5700</v>
      </c>
      <c r="F97" s="127" t="s">
        <v>51</v>
      </c>
      <c r="G97" s="127" t="s">
        <v>64</v>
      </c>
      <c r="H97" s="127" t="s">
        <v>5701</v>
      </c>
      <c r="I97" s="127" t="s">
        <v>5702</v>
      </c>
      <c r="J97" s="114">
        <v>87.4</v>
      </c>
      <c r="K97" s="121" t="s">
        <v>6257</v>
      </c>
    </row>
    <row r="98" spans="1:11" ht="36" customHeight="1" x14ac:dyDescent="0.15">
      <c r="A98" s="126">
        <v>96</v>
      </c>
      <c r="B98" s="126" t="s">
        <v>382</v>
      </c>
      <c r="C98" s="126" t="s">
        <v>383</v>
      </c>
      <c r="D98" s="126" t="s">
        <v>5362</v>
      </c>
      <c r="E98" s="126" t="s">
        <v>5402</v>
      </c>
      <c r="F98" s="126" t="s">
        <v>51</v>
      </c>
      <c r="G98" s="126" t="s">
        <v>345</v>
      </c>
      <c r="H98" s="126" t="s">
        <v>5403</v>
      </c>
      <c r="I98" s="126" t="s">
        <v>600</v>
      </c>
      <c r="J98" s="114">
        <v>87.2</v>
      </c>
      <c r="K98" s="121" t="s">
        <v>1331</v>
      </c>
    </row>
    <row r="99" spans="1:11" ht="36" customHeight="1" x14ac:dyDescent="0.15">
      <c r="A99" s="126">
        <v>97</v>
      </c>
      <c r="B99" s="126" t="s">
        <v>382</v>
      </c>
      <c r="C99" s="126" t="s">
        <v>383</v>
      </c>
      <c r="D99" s="127" t="s">
        <v>5362</v>
      </c>
      <c r="E99" s="127" t="s">
        <v>5363</v>
      </c>
      <c r="F99" s="127" t="s">
        <v>51</v>
      </c>
      <c r="G99" s="127" t="s">
        <v>345</v>
      </c>
      <c r="H99" s="127" t="s">
        <v>1521</v>
      </c>
      <c r="I99" s="127" t="s">
        <v>484</v>
      </c>
      <c r="J99" s="114">
        <v>86.6666666666667</v>
      </c>
      <c r="K99" s="121" t="s">
        <v>6258</v>
      </c>
    </row>
    <row r="100" spans="1:11" ht="36" customHeight="1" x14ac:dyDescent="0.15">
      <c r="A100" s="126">
        <v>98</v>
      </c>
      <c r="B100" s="126" t="s">
        <v>382</v>
      </c>
      <c r="C100" s="126" t="s">
        <v>383</v>
      </c>
      <c r="D100" s="127" t="s">
        <v>5362</v>
      </c>
      <c r="E100" s="127" t="s">
        <v>2427</v>
      </c>
      <c r="F100" s="127" t="s">
        <v>51</v>
      </c>
      <c r="G100" s="127" t="s">
        <v>667</v>
      </c>
      <c r="H100" s="127" t="s">
        <v>2431</v>
      </c>
      <c r="I100" s="127" t="s">
        <v>484</v>
      </c>
      <c r="J100" s="114">
        <v>85.6</v>
      </c>
      <c r="K100" s="121" t="s">
        <v>6259</v>
      </c>
    </row>
    <row r="101" spans="1:11" ht="36" customHeight="1" x14ac:dyDescent="0.15">
      <c r="A101" s="126">
        <v>99</v>
      </c>
      <c r="B101" s="126" t="s">
        <v>382</v>
      </c>
      <c r="C101" s="126" t="s">
        <v>383</v>
      </c>
      <c r="D101" s="126" t="s">
        <v>5362</v>
      </c>
      <c r="E101" s="126" t="s">
        <v>2125</v>
      </c>
      <c r="F101" s="126" t="s">
        <v>51</v>
      </c>
      <c r="G101" s="126" t="s">
        <v>345</v>
      </c>
      <c r="H101" s="126" t="s">
        <v>1901</v>
      </c>
      <c r="I101" s="126" t="s">
        <v>5386</v>
      </c>
      <c r="J101" s="114">
        <v>85.533333333333303</v>
      </c>
      <c r="K101" s="121" t="s">
        <v>6260</v>
      </c>
    </row>
    <row r="102" spans="1:11" ht="36" customHeight="1" x14ac:dyDescent="0.15">
      <c r="A102" s="126">
        <v>100</v>
      </c>
      <c r="B102" s="126" t="s">
        <v>382</v>
      </c>
      <c r="C102" s="126" t="s">
        <v>383</v>
      </c>
      <c r="D102" s="111" t="s">
        <v>5362</v>
      </c>
      <c r="E102" s="111" t="s">
        <v>5404</v>
      </c>
      <c r="F102" s="111" t="s">
        <v>51</v>
      </c>
      <c r="G102" s="111" t="s">
        <v>64</v>
      </c>
      <c r="H102" s="111" t="s">
        <v>5405</v>
      </c>
      <c r="I102" s="111" t="s">
        <v>5406</v>
      </c>
      <c r="J102" s="114">
        <v>84.3333333333333</v>
      </c>
      <c r="K102" s="121" t="s">
        <v>6261</v>
      </c>
    </row>
    <row r="103" spans="1:11" ht="36" customHeight="1" x14ac:dyDescent="0.15">
      <c r="A103" s="126">
        <v>101</v>
      </c>
      <c r="B103" s="127" t="s">
        <v>6220</v>
      </c>
      <c r="C103" s="127" t="s">
        <v>6206</v>
      </c>
      <c r="D103" s="127" t="s">
        <v>6241</v>
      </c>
      <c r="E103" s="117" t="s">
        <v>3978</v>
      </c>
      <c r="F103" s="117" t="s">
        <v>51</v>
      </c>
      <c r="G103" s="117" t="s">
        <v>345</v>
      </c>
      <c r="H103" s="117" t="s">
        <v>3982</v>
      </c>
      <c r="I103" s="117" t="s">
        <v>3983</v>
      </c>
      <c r="J103" s="114">
        <v>80.8</v>
      </c>
      <c r="K103" s="121" t="s">
        <v>6262</v>
      </c>
    </row>
    <row r="104" spans="1:11" ht="36" customHeight="1" x14ac:dyDescent="0.15">
      <c r="A104" s="126">
        <v>102</v>
      </c>
      <c r="B104" s="126" t="s">
        <v>382</v>
      </c>
      <c r="C104" s="126" t="s">
        <v>383</v>
      </c>
      <c r="D104" s="118" t="s">
        <v>5362</v>
      </c>
      <c r="E104" s="118" t="s">
        <v>5407</v>
      </c>
      <c r="F104" s="118" t="s">
        <v>51</v>
      </c>
      <c r="G104" s="118" t="s">
        <v>345</v>
      </c>
      <c r="H104" s="118" t="s">
        <v>4562</v>
      </c>
      <c r="I104" s="118" t="s">
        <v>600</v>
      </c>
      <c r="J104" s="114">
        <v>80.599999999999994</v>
      </c>
      <c r="K104" s="121" t="s">
        <v>6263</v>
      </c>
    </row>
    <row r="105" spans="1:11" ht="36" customHeight="1" x14ac:dyDescent="0.15">
      <c r="A105" s="126">
        <v>103</v>
      </c>
      <c r="B105" s="126" t="s">
        <v>382</v>
      </c>
      <c r="C105" s="126" t="s">
        <v>5422</v>
      </c>
      <c r="D105" s="126" t="s">
        <v>5427</v>
      </c>
      <c r="E105" s="126" t="s">
        <v>5428</v>
      </c>
      <c r="F105" s="126" t="s">
        <v>51</v>
      </c>
      <c r="G105" s="126" t="s">
        <v>64</v>
      </c>
      <c r="H105" s="126" t="s">
        <v>1521</v>
      </c>
      <c r="I105" s="126" t="s">
        <v>484</v>
      </c>
      <c r="J105" s="114">
        <v>93.2</v>
      </c>
      <c r="K105" s="121" t="s">
        <v>6254</v>
      </c>
    </row>
    <row r="106" spans="1:11" ht="36" customHeight="1" x14ac:dyDescent="0.15">
      <c r="A106" s="126">
        <v>104</v>
      </c>
      <c r="B106" s="126" t="s">
        <v>382</v>
      </c>
      <c r="C106" s="126" t="s">
        <v>5422</v>
      </c>
      <c r="D106" s="126" t="s">
        <v>5427</v>
      </c>
      <c r="E106" s="126" t="s">
        <v>5429</v>
      </c>
      <c r="F106" s="126" t="s">
        <v>51</v>
      </c>
      <c r="G106" s="126" t="s">
        <v>64</v>
      </c>
      <c r="H106" s="126" t="s">
        <v>1521</v>
      </c>
      <c r="I106" s="126" t="s">
        <v>484</v>
      </c>
      <c r="J106" s="114">
        <v>93</v>
      </c>
      <c r="K106" s="121" t="s">
        <v>6250</v>
      </c>
    </row>
    <row r="107" spans="1:11" ht="36" customHeight="1" x14ac:dyDescent="0.15">
      <c r="A107" s="126">
        <v>105</v>
      </c>
      <c r="B107" s="126" t="s">
        <v>382</v>
      </c>
      <c r="C107" s="126" t="s">
        <v>5422</v>
      </c>
      <c r="D107" s="126" t="s">
        <v>5427</v>
      </c>
      <c r="E107" s="126" t="s">
        <v>5430</v>
      </c>
      <c r="F107" s="126" t="s">
        <v>51</v>
      </c>
      <c r="G107" s="126" t="s">
        <v>345</v>
      </c>
      <c r="H107" s="126" t="s">
        <v>1521</v>
      </c>
      <c r="I107" s="126" t="s">
        <v>484</v>
      </c>
      <c r="J107" s="114">
        <v>90.8</v>
      </c>
      <c r="K107" s="121" t="s">
        <v>594</v>
      </c>
    </row>
    <row r="108" spans="1:11" ht="36" customHeight="1" x14ac:dyDescent="0.15">
      <c r="A108" s="126">
        <v>106</v>
      </c>
      <c r="B108" s="126" t="s">
        <v>382</v>
      </c>
      <c r="C108" s="126" t="s">
        <v>5422</v>
      </c>
      <c r="D108" s="126" t="s">
        <v>5423</v>
      </c>
      <c r="E108" s="126" t="s">
        <v>5424</v>
      </c>
      <c r="F108" s="126" t="s">
        <v>51</v>
      </c>
      <c r="G108" s="126" t="s">
        <v>667</v>
      </c>
      <c r="H108" s="126" t="s">
        <v>5425</v>
      </c>
      <c r="I108" s="126" t="s">
        <v>5426</v>
      </c>
      <c r="J108" s="114">
        <v>89</v>
      </c>
      <c r="K108" s="121" t="s">
        <v>478</v>
      </c>
    </row>
    <row r="109" spans="1:11" ht="36" customHeight="1" x14ac:dyDescent="0.15">
      <c r="A109" s="126">
        <v>107</v>
      </c>
      <c r="B109" s="126" t="s">
        <v>382</v>
      </c>
      <c r="C109" s="126" t="s">
        <v>5422</v>
      </c>
      <c r="D109" s="126" t="s">
        <v>5427</v>
      </c>
      <c r="E109" s="126" t="s">
        <v>5431</v>
      </c>
      <c r="F109" s="126" t="s">
        <v>51</v>
      </c>
      <c r="G109" s="126" t="s">
        <v>64</v>
      </c>
      <c r="H109" s="126" t="s">
        <v>1521</v>
      </c>
      <c r="I109" s="126" t="s">
        <v>484</v>
      </c>
      <c r="J109" s="114">
        <v>87.6</v>
      </c>
      <c r="K109" s="121" t="s">
        <v>466</v>
      </c>
    </row>
    <row r="110" spans="1:11" ht="36" customHeight="1" x14ac:dyDescent="0.15">
      <c r="A110" s="126">
        <v>108</v>
      </c>
      <c r="B110" s="126" t="s">
        <v>382</v>
      </c>
      <c r="C110" s="126" t="s">
        <v>5422</v>
      </c>
      <c r="D110" s="126" t="s">
        <v>5427</v>
      </c>
      <c r="E110" s="126" t="s">
        <v>5432</v>
      </c>
      <c r="F110" s="126" t="s">
        <v>51</v>
      </c>
      <c r="G110" s="126" t="s">
        <v>345</v>
      </c>
      <c r="H110" s="126" t="s">
        <v>1521</v>
      </c>
      <c r="I110" s="126" t="s">
        <v>484</v>
      </c>
      <c r="J110" s="114">
        <v>87.066666666666706</v>
      </c>
      <c r="K110" s="121" t="s">
        <v>252</v>
      </c>
    </row>
    <row r="111" spans="1:11" ht="36" customHeight="1" x14ac:dyDescent="0.15">
      <c r="A111" s="126">
        <v>109</v>
      </c>
      <c r="B111" s="126" t="s">
        <v>382</v>
      </c>
      <c r="C111" s="126" t="s">
        <v>5422</v>
      </c>
      <c r="D111" s="126" t="s">
        <v>5427</v>
      </c>
      <c r="E111" s="126" t="s">
        <v>5433</v>
      </c>
      <c r="F111" s="126" t="s">
        <v>51</v>
      </c>
      <c r="G111" s="126" t="s">
        <v>345</v>
      </c>
      <c r="H111" s="126" t="s">
        <v>5434</v>
      </c>
      <c r="I111" s="126" t="s">
        <v>6168</v>
      </c>
      <c r="J111" s="114">
        <v>86.6</v>
      </c>
      <c r="K111" s="121" t="s">
        <v>357</v>
      </c>
    </row>
    <row r="112" spans="1:11" ht="36" customHeight="1" x14ac:dyDescent="0.15">
      <c r="A112" s="126">
        <v>110</v>
      </c>
      <c r="B112" s="126" t="s">
        <v>382</v>
      </c>
      <c r="C112" s="126" t="s">
        <v>5422</v>
      </c>
      <c r="D112" s="126" t="s">
        <v>5427</v>
      </c>
      <c r="E112" s="126" t="s">
        <v>5435</v>
      </c>
      <c r="F112" s="126" t="s">
        <v>51</v>
      </c>
      <c r="G112" s="126" t="s">
        <v>64</v>
      </c>
      <c r="H112" s="126" t="s">
        <v>5436</v>
      </c>
      <c r="I112" s="126" t="s">
        <v>5437</v>
      </c>
      <c r="J112" s="114">
        <v>86.4</v>
      </c>
      <c r="K112" s="121" t="s">
        <v>341</v>
      </c>
    </row>
    <row r="113" spans="1:11" ht="36" customHeight="1" x14ac:dyDescent="0.15">
      <c r="A113" s="126">
        <v>111</v>
      </c>
      <c r="B113" s="126" t="s">
        <v>382</v>
      </c>
      <c r="C113" s="126" t="s">
        <v>5422</v>
      </c>
      <c r="D113" s="126" t="s">
        <v>5440</v>
      </c>
      <c r="E113" s="126" t="s">
        <v>5441</v>
      </c>
      <c r="F113" s="126" t="s">
        <v>51</v>
      </c>
      <c r="G113" s="126" t="s">
        <v>6157</v>
      </c>
      <c r="H113" s="126" t="s">
        <v>5401</v>
      </c>
      <c r="I113" s="126" t="s">
        <v>6158</v>
      </c>
      <c r="J113" s="114">
        <v>91.4</v>
      </c>
      <c r="K113" s="121" t="s">
        <v>6254</v>
      </c>
    </row>
    <row r="114" spans="1:11" ht="36" customHeight="1" x14ac:dyDescent="0.15">
      <c r="A114" s="126">
        <v>112</v>
      </c>
      <c r="B114" s="126" t="s">
        <v>382</v>
      </c>
      <c r="C114" s="126" t="s">
        <v>5422</v>
      </c>
      <c r="D114" s="126" t="s">
        <v>5445</v>
      </c>
      <c r="E114" s="126" t="s">
        <v>5446</v>
      </c>
      <c r="F114" s="126" t="s">
        <v>51</v>
      </c>
      <c r="G114" s="126" t="s">
        <v>64</v>
      </c>
      <c r="H114" s="126" t="s">
        <v>5447</v>
      </c>
      <c r="I114" s="126" t="s">
        <v>5448</v>
      </c>
      <c r="J114" s="114">
        <v>90.6</v>
      </c>
      <c r="K114" s="121" t="s">
        <v>6250</v>
      </c>
    </row>
    <row r="115" spans="1:11" ht="36" customHeight="1" x14ac:dyDescent="0.15">
      <c r="A115" s="126">
        <v>113</v>
      </c>
      <c r="B115" s="126" t="s">
        <v>382</v>
      </c>
      <c r="C115" s="126" t="s">
        <v>5422</v>
      </c>
      <c r="D115" s="126" t="s">
        <v>5440</v>
      </c>
      <c r="E115" s="126" t="s">
        <v>5443</v>
      </c>
      <c r="F115" s="126" t="s">
        <v>51</v>
      </c>
      <c r="G115" s="126" t="s">
        <v>345</v>
      </c>
      <c r="H115" s="126" t="s">
        <v>5444</v>
      </c>
      <c r="I115" s="126" t="s">
        <v>5442</v>
      </c>
      <c r="J115" s="114">
        <v>88.8</v>
      </c>
      <c r="K115" s="121" t="s">
        <v>594</v>
      </c>
    </row>
    <row r="116" spans="1:11" ht="36" customHeight="1" x14ac:dyDescent="0.15">
      <c r="A116" s="126">
        <v>114</v>
      </c>
      <c r="B116" s="126" t="s">
        <v>382</v>
      </c>
      <c r="C116" s="126" t="s">
        <v>5422</v>
      </c>
      <c r="D116" s="126" t="s">
        <v>5445</v>
      </c>
      <c r="E116" s="126" t="s">
        <v>5449</v>
      </c>
      <c r="F116" s="126" t="s">
        <v>51</v>
      </c>
      <c r="G116" s="126" t="s">
        <v>345</v>
      </c>
      <c r="H116" s="126" t="s">
        <v>6298</v>
      </c>
      <c r="I116" s="126" t="s">
        <v>600</v>
      </c>
      <c r="J116" s="114">
        <v>88.8</v>
      </c>
      <c r="K116" s="121" t="s">
        <v>478</v>
      </c>
    </row>
    <row r="117" spans="1:11" ht="36" customHeight="1" x14ac:dyDescent="0.15">
      <c r="A117" s="126">
        <v>115</v>
      </c>
      <c r="B117" s="126" t="s">
        <v>382</v>
      </c>
      <c r="C117" s="126" t="s">
        <v>5422</v>
      </c>
      <c r="D117" s="126" t="s">
        <v>5450</v>
      </c>
      <c r="E117" s="126" t="s">
        <v>5451</v>
      </c>
      <c r="F117" s="126" t="s">
        <v>217</v>
      </c>
      <c r="G117" s="126" t="s">
        <v>64</v>
      </c>
      <c r="H117" s="126" t="s">
        <v>5452</v>
      </c>
      <c r="I117" s="126" t="s">
        <v>5453</v>
      </c>
      <c r="J117" s="114">
        <v>92.4</v>
      </c>
      <c r="K117" s="121" t="s">
        <v>6254</v>
      </c>
    </row>
    <row r="118" spans="1:11" ht="36" customHeight="1" x14ac:dyDescent="0.15">
      <c r="A118" s="126">
        <v>116</v>
      </c>
      <c r="B118" s="126" t="s">
        <v>382</v>
      </c>
      <c r="C118" s="126" t="s">
        <v>5422</v>
      </c>
      <c r="D118" s="126" t="s">
        <v>5450</v>
      </c>
      <c r="E118" s="126" t="s">
        <v>5454</v>
      </c>
      <c r="F118" s="126" t="s">
        <v>51</v>
      </c>
      <c r="G118" s="126" t="s">
        <v>345</v>
      </c>
      <c r="H118" s="126" t="s">
        <v>4449</v>
      </c>
      <c r="I118" s="126" t="s">
        <v>600</v>
      </c>
      <c r="J118" s="114">
        <v>91.2</v>
      </c>
      <c r="K118" s="121" t="s">
        <v>6250</v>
      </c>
    </row>
    <row r="119" spans="1:11" ht="36" customHeight="1" x14ac:dyDescent="0.15">
      <c r="A119" s="126">
        <v>117</v>
      </c>
      <c r="B119" s="126" t="s">
        <v>382</v>
      </c>
      <c r="C119" s="126" t="s">
        <v>5422</v>
      </c>
      <c r="D119" s="126" t="s">
        <v>5450</v>
      </c>
      <c r="E119" s="126" t="s">
        <v>5455</v>
      </c>
      <c r="F119" s="126" t="s">
        <v>217</v>
      </c>
      <c r="G119" s="126" t="s">
        <v>64</v>
      </c>
      <c r="H119" s="126" t="s">
        <v>104</v>
      </c>
      <c r="I119" s="126" t="s">
        <v>600</v>
      </c>
      <c r="J119" s="114">
        <v>90.6</v>
      </c>
      <c r="K119" s="121" t="s">
        <v>594</v>
      </c>
    </row>
    <row r="120" spans="1:11" ht="36" customHeight="1" x14ac:dyDescent="0.15">
      <c r="A120" s="126">
        <v>118</v>
      </c>
      <c r="B120" s="126" t="s">
        <v>382</v>
      </c>
      <c r="C120" s="126" t="s">
        <v>5422</v>
      </c>
      <c r="D120" s="111" t="s">
        <v>5450</v>
      </c>
      <c r="E120" s="111" t="s">
        <v>5456</v>
      </c>
      <c r="F120" s="111" t="s">
        <v>51</v>
      </c>
      <c r="G120" s="111" t="s">
        <v>345</v>
      </c>
      <c r="H120" s="111" t="s">
        <v>5065</v>
      </c>
      <c r="I120" s="111" t="s">
        <v>1686</v>
      </c>
      <c r="J120" s="114">
        <v>90.4</v>
      </c>
      <c r="K120" s="121" t="s">
        <v>478</v>
      </c>
    </row>
    <row r="121" spans="1:11" ht="36" customHeight="1" x14ac:dyDescent="0.15">
      <c r="A121" s="126">
        <v>119</v>
      </c>
      <c r="B121" s="126" t="s">
        <v>382</v>
      </c>
      <c r="C121" s="126" t="s">
        <v>5422</v>
      </c>
      <c r="D121" s="127" t="s">
        <v>5450</v>
      </c>
      <c r="E121" s="127" t="s">
        <v>5457</v>
      </c>
      <c r="F121" s="127" t="s">
        <v>51</v>
      </c>
      <c r="G121" s="127" t="s">
        <v>64</v>
      </c>
      <c r="H121" s="127" t="s">
        <v>1521</v>
      </c>
      <c r="I121" s="127" t="s">
        <v>600</v>
      </c>
      <c r="J121" s="114">
        <v>88.2</v>
      </c>
      <c r="K121" s="121" t="s">
        <v>466</v>
      </c>
    </row>
    <row r="122" spans="1:11" ht="36" customHeight="1" x14ac:dyDescent="0.15">
      <c r="A122" s="126">
        <v>120</v>
      </c>
      <c r="B122" s="126" t="s">
        <v>5566</v>
      </c>
      <c r="C122" s="127" t="s">
        <v>6225</v>
      </c>
      <c r="D122" s="127" t="s">
        <v>6224</v>
      </c>
      <c r="E122" s="127" t="s">
        <v>5572</v>
      </c>
      <c r="F122" s="127" t="s">
        <v>217</v>
      </c>
      <c r="G122" s="127" t="s">
        <v>64</v>
      </c>
      <c r="H122" s="121" t="s">
        <v>6179</v>
      </c>
      <c r="I122" s="121" t="s">
        <v>6271</v>
      </c>
      <c r="J122" s="114">
        <v>88.466666666666697</v>
      </c>
      <c r="K122" s="121" t="s">
        <v>6254</v>
      </c>
    </row>
    <row r="123" spans="1:11" ht="36" customHeight="1" x14ac:dyDescent="0.15">
      <c r="A123" s="126">
        <v>121</v>
      </c>
      <c r="B123" s="127" t="s">
        <v>5566</v>
      </c>
      <c r="C123" s="127" t="s">
        <v>6225</v>
      </c>
      <c r="D123" s="127" t="s">
        <v>6224</v>
      </c>
      <c r="E123" s="127" t="s">
        <v>5570</v>
      </c>
      <c r="F123" s="127" t="s">
        <v>51</v>
      </c>
      <c r="G123" s="127" t="s">
        <v>64</v>
      </c>
      <c r="H123" s="127" t="s">
        <v>346</v>
      </c>
      <c r="I123" s="127" t="s">
        <v>5571</v>
      </c>
      <c r="J123" s="114">
        <v>88.133333333333397</v>
      </c>
      <c r="K123" s="121" t="s">
        <v>6250</v>
      </c>
    </row>
    <row r="124" spans="1:11" ht="36" customHeight="1" x14ac:dyDescent="0.15">
      <c r="A124" s="126">
        <v>122</v>
      </c>
      <c r="B124" s="127" t="s">
        <v>5566</v>
      </c>
      <c r="C124" s="127" t="s">
        <v>5567</v>
      </c>
      <c r="D124" s="111" t="s">
        <v>6226</v>
      </c>
      <c r="E124" s="127" t="s">
        <v>5573</v>
      </c>
      <c r="F124" s="127" t="s">
        <v>217</v>
      </c>
      <c r="G124" s="127" t="s">
        <v>64</v>
      </c>
      <c r="H124" s="127" t="s">
        <v>5574</v>
      </c>
      <c r="I124" s="127" t="s">
        <v>5702</v>
      </c>
      <c r="J124" s="114">
        <v>85.066666666666706</v>
      </c>
      <c r="K124" s="121" t="s">
        <v>6254</v>
      </c>
    </row>
    <row r="125" spans="1:11" ht="36" customHeight="1" x14ac:dyDescent="0.15">
      <c r="A125" s="126">
        <v>123</v>
      </c>
      <c r="B125" s="127" t="s">
        <v>5566</v>
      </c>
      <c r="C125" s="127" t="s">
        <v>5567</v>
      </c>
      <c r="D125" s="111" t="s">
        <v>6226</v>
      </c>
      <c r="E125" s="127" t="s">
        <v>5575</v>
      </c>
      <c r="F125" s="127" t="s">
        <v>51</v>
      </c>
      <c r="G125" s="127" t="s">
        <v>64</v>
      </c>
      <c r="H125" s="127" t="s">
        <v>287</v>
      </c>
      <c r="I125" s="127" t="s">
        <v>5702</v>
      </c>
      <c r="J125" s="114">
        <v>84.133333333333297</v>
      </c>
      <c r="K125" s="121" t="s">
        <v>6250</v>
      </c>
    </row>
    <row r="126" spans="1:11" ht="36" customHeight="1" x14ac:dyDescent="0.15">
      <c r="A126" s="126">
        <v>124</v>
      </c>
      <c r="B126" s="126" t="s">
        <v>5566</v>
      </c>
      <c r="C126" s="126" t="s">
        <v>5567</v>
      </c>
      <c r="D126" s="119" t="s">
        <v>5578</v>
      </c>
      <c r="E126" s="119" t="s">
        <v>5579</v>
      </c>
      <c r="F126" s="119" t="s">
        <v>217</v>
      </c>
      <c r="G126" s="119" t="s">
        <v>64</v>
      </c>
      <c r="H126" s="119" t="s">
        <v>5377</v>
      </c>
      <c r="I126" s="119" t="s">
        <v>2785</v>
      </c>
      <c r="J126" s="114">
        <v>89.6</v>
      </c>
      <c r="K126" s="121" t="s">
        <v>6254</v>
      </c>
    </row>
    <row r="127" spans="1:11" ht="36" customHeight="1" x14ac:dyDescent="0.15">
      <c r="A127" s="126">
        <v>125</v>
      </c>
      <c r="B127" s="126" t="s">
        <v>5566</v>
      </c>
      <c r="C127" s="126" t="s">
        <v>5567</v>
      </c>
      <c r="D127" s="117" t="s">
        <v>5578</v>
      </c>
      <c r="E127" s="117" t="s">
        <v>5581</v>
      </c>
      <c r="F127" s="117" t="s">
        <v>217</v>
      </c>
      <c r="G127" s="117" t="s">
        <v>64</v>
      </c>
      <c r="H127" s="117" t="s">
        <v>5582</v>
      </c>
      <c r="I127" s="117" t="s">
        <v>3771</v>
      </c>
      <c r="J127" s="114">
        <v>89.066666666666706</v>
      </c>
      <c r="K127" s="121" t="s">
        <v>6250</v>
      </c>
    </row>
    <row r="128" spans="1:11" ht="36" customHeight="1" x14ac:dyDescent="0.15">
      <c r="A128" s="126">
        <v>126</v>
      </c>
      <c r="B128" s="126" t="s">
        <v>5566</v>
      </c>
      <c r="C128" s="126" t="s">
        <v>5567</v>
      </c>
      <c r="D128" s="127" t="s">
        <v>5585</v>
      </c>
      <c r="E128" s="127" t="s">
        <v>5586</v>
      </c>
      <c r="F128" s="127" t="s">
        <v>217</v>
      </c>
      <c r="G128" s="127" t="s">
        <v>64</v>
      </c>
      <c r="H128" s="127" t="s">
        <v>4535</v>
      </c>
      <c r="I128" s="127" t="s">
        <v>6180</v>
      </c>
      <c r="J128" s="114">
        <v>88.266666666666694</v>
      </c>
      <c r="K128" s="121" t="s">
        <v>594</v>
      </c>
    </row>
    <row r="129" spans="1:11" ht="36" customHeight="1" x14ac:dyDescent="0.15">
      <c r="A129" s="126">
        <v>127</v>
      </c>
      <c r="B129" s="127" t="s">
        <v>5566</v>
      </c>
      <c r="C129" s="127" t="s">
        <v>5567</v>
      </c>
      <c r="D129" s="111" t="s">
        <v>5578</v>
      </c>
      <c r="E129" s="111" t="s">
        <v>5583</v>
      </c>
      <c r="F129" s="111" t="s">
        <v>51</v>
      </c>
      <c r="G129" s="111" t="s">
        <v>64</v>
      </c>
      <c r="H129" s="111" t="s">
        <v>4535</v>
      </c>
      <c r="I129" s="111" t="s">
        <v>5584</v>
      </c>
      <c r="J129" s="114">
        <v>88.133333333333297</v>
      </c>
      <c r="K129" s="121" t="s">
        <v>478</v>
      </c>
    </row>
    <row r="130" spans="1:11" ht="36" customHeight="1" x14ac:dyDescent="0.15">
      <c r="A130" s="126">
        <v>128</v>
      </c>
      <c r="B130" s="127" t="s">
        <v>5566</v>
      </c>
      <c r="C130" s="127" t="s">
        <v>5567</v>
      </c>
      <c r="D130" s="111" t="s">
        <v>6227</v>
      </c>
      <c r="E130" s="127" t="s">
        <v>5577</v>
      </c>
      <c r="F130" s="127" t="s">
        <v>217</v>
      </c>
      <c r="G130" s="127" t="s">
        <v>345</v>
      </c>
      <c r="H130" s="127" t="s">
        <v>4470</v>
      </c>
      <c r="I130" s="121" t="s">
        <v>6180</v>
      </c>
      <c r="J130" s="114">
        <v>82.3333333333333</v>
      </c>
      <c r="K130" s="121" t="s">
        <v>466</v>
      </c>
    </row>
    <row r="131" spans="1:11" ht="36" customHeight="1" x14ac:dyDescent="0.15">
      <c r="A131" s="126">
        <v>129</v>
      </c>
      <c r="B131" s="127" t="s">
        <v>131</v>
      </c>
      <c r="C131" s="127" t="s">
        <v>5349</v>
      </c>
      <c r="D131" s="127" t="s">
        <v>1877</v>
      </c>
      <c r="E131" s="127" t="s">
        <v>3418</v>
      </c>
      <c r="F131" s="127" t="s">
        <v>51</v>
      </c>
      <c r="G131" s="127" t="s">
        <v>64</v>
      </c>
      <c r="H131" s="127" t="s">
        <v>3421</v>
      </c>
      <c r="I131" s="127" t="s">
        <v>1784</v>
      </c>
      <c r="J131" s="114">
        <v>92.2</v>
      </c>
      <c r="K131" s="121" t="s">
        <v>6254</v>
      </c>
    </row>
    <row r="132" spans="1:11" ht="36" customHeight="1" x14ac:dyDescent="0.15">
      <c r="A132" s="126">
        <v>130</v>
      </c>
      <c r="B132" s="127" t="s">
        <v>131</v>
      </c>
      <c r="C132" s="127" t="s">
        <v>5349</v>
      </c>
      <c r="D132" s="127" t="s">
        <v>1877</v>
      </c>
      <c r="E132" s="127" t="s">
        <v>1810</v>
      </c>
      <c r="F132" s="127" t="s">
        <v>51</v>
      </c>
      <c r="G132" s="127" t="s">
        <v>64</v>
      </c>
      <c r="H132" s="127" t="s">
        <v>1813</v>
      </c>
      <c r="I132" s="127" t="s">
        <v>1814</v>
      </c>
      <c r="J132" s="114">
        <v>91</v>
      </c>
      <c r="K132" s="121" t="s">
        <v>6250</v>
      </c>
    </row>
    <row r="133" spans="1:11" ht="36" customHeight="1" x14ac:dyDescent="0.15">
      <c r="A133" s="126">
        <v>131</v>
      </c>
      <c r="B133" s="127" t="s">
        <v>131</v>
      </c>
      <c r="C133" s="127" t="s">
        <v>5349</v>
      </c>
      <c r="D133" s="127" t="s">
        <v>1877</v>
      </c>
      <c r="E133" s="127" t="s">
        <v>1898</v>
      </c>
      <c r="F133" s="127" t="s">
        <v>51</v>
      </c>
      <c r="G133" s="127" t="s">
        <v>6161</v>
      </c>
      <c r="H133" s="127" t="s">
        <v>6162</v>
      </c>
      <c r="I133" s="127" t="s">
        <v>1902</v>
      </c>
      <c r="J133" s="114">
        <v>91</v>
      </c>
      <c r="K133" s="121" t="s">
        <v>594</v>
      </c>
    </row>
    <row r="134" spans="1:11" ht="36" customHeight="1" x14ac:dyDescent="0.15">
      <c r="A134" s="126">
        <v>132</v>
      </c>
      <c r="B134" s="127" t="s">
        <v>131</v>
      </c>
      <c r="C134" s="127" t="s">
        <v>5349</v>
      </c>
      <c r="D134" s="110" t="s">
        <v>1326</v>
      </c>
      <c r="E134" s="127" t="s">
        <v>1822</v>
      </c>
      <c r="F134" s="127" t="s">
        <v>51</v>
      </c>
      <c r="G134" s="127" t="s">
        <v>64</v>
      </c>
      <c r="H134" s="127" t="s">
        <v>346</v>
      </c>
      <c r="I134" s="127" t="s">
        <v>1826</v>
      </c>
      <c r="J134" s="114">
        <v>91.4</v>
      </c>
      <c r="K134" s="121" t="s">
        <v>6254</v>
      </c>
    </row>
    <row r="135" spans="1:11" ht="36" customHeight="1" x14ac:dyDescent="0.15">
      <c r="A135" s="126">
        <v>133</v>
      </c>
      <c r="B135" s="127" t="s">
        <v>131</v>
      </c>
      <c r="C135" s="127" t="s">
        <v>6204</v>
      </c>
      <c r="D135" s="121" t="s">
        <v>6272</v>
      </c>
      <c r="E135" s="127" t="s">
        <v>1867</v>
      </c>
      <c r="F135" s="127" t="s">
        <v>51</v>
      </c>
      <c r="G135" s="127" t="s">
        <v>64</v>
      </c>
      <c r="H135" s="127" t="s">
        <v>1870</v>
      </c>
      <c r="I135" s="127" t="s">
        <v>6166</v>
      </c>
      <c r="J135" s="114">
        <v>92.4</v>
      </c>
      <c r="K135" s="121" t="s">
        <v>6254</v>
      </c>
    </row>
    <row r="136" spans="1:11" ht="36" customHeight="1" x14ac:dyDescent="0.15">
      <c r="A136" s="126">
        <v>134</v>
      </c>
      <c r="B136" s="127" t="s">
        <v>131</v>
      </c>
      <c r="C136" s="127" t="s">
        <v>6204</v>
      </c>
      <c r="D136" s="127" t="s">
        <v>1264</v>
      </c>
      <c r="E136" s="127" t="s">
        <v>1235</v>
      </c>
      <c r="F136" s="127" t="s">
        <v>217</v>
      </c>
      <c r="G136" s="127" t="s">
        <v>64</v>
      </c>
      <c r="H136" s="127" t="s">
        <v>1240</v>
      </c>
      <c r="I136" s="127" t="s">
        <v>1241</v>
      </c>
      <c r="J136" s="114">
        <v>91</v>
      </c>
      <c r="K136" s="121" t="s">
        <v>6273</v>
      </c>
    </row>
    <row r="137" spans="1:11" ht="36" customHeight="1" x14ac:dyDescent="0.15">
      <c r="A137" s="126">
        <v>135</v>
      </c>
      <c r="B137" s="127" t="s">
        <v>131</v>
      </c>
      <c r="C137" s="127" t="s">
        <v>461</v>
      </c>
      <c r="D137" s="127" t="s">
        <v>1976</v>
      </c>
      <c r="E137" s="127" t="s">
        <v>2036</v>
      </c>
      <c r="F137" s="127" t="s">
        <v>51</v>
      </c>
      <c r="G137" s="127" t="s">
        <v>64</v>
      </c>
      <c r="H137" s="127" t="s">
        <v>1347</v>
      </c>
      <c r="I137" s="127" t="s">
        <v>90</v>
      </c>
      <c r="J137" s="114">
        <v>91.6</v>
      </c>
      <c r="K137" s="121" t="s">
        <v>6254</v>
      </c>
    </row>
    <row r="138" spans="1:11" ht="36" customHeight="1" x14ac:dyDescent="0.15">
      <c r="A138" s="126">
        <v>136</v>
      </c>
      <c r="B138" s="127" t="s">
        <v>131</v>
      </c>
      <c r="C138" s="127" t="s">
        <v>461</v>
      </c>
      <c r="D138" s="127" t="s">
        <v>1976</v>
      </c>
      <c r="E138" s="127" t="s">
        <v>4371</v>
      </c>
      <c r="F138" s="127" t="s">
        <v>51</v>
      </c>
      <c r="G138" s="127" t="s">
        <v>345</v>
      </c>
      <c r="H138" s="127" t="s">
        <v>3741</v>
      </c>
      <c r="I138" s="127" t="s">
        <v>1420</v>
      </c>
      <c r="J138" s="114">
        <v>91</v>
      </c>
      <c r="K138" s="121" t="s">
        <v>6250</v>
      </c>
    </row>
    <row r="139" spans="1:11" ht="36" customHeight="1" x14ac:dyDescent="0.15">
      <c r="A139" s="126">
        <v>137</v>
      </c>
      <c r="B139" s="127" t="s">
        <v>131</v>
      </c>
      <c r="C139" s="127" t="s">
        <v>461</v>
      </c>
      <c r="D139" s="127" t="s">
        <v>1976</v>
      </c>
      <c r="E139" s="127" t="s">
        <v>2016</v>
      </c>
      <c r="F139" s="127" t="s">
        <v>51</v>
      </c>
      <c r="G139" s="127" t="s">
        <v>345</v>
      </c>
      <c r="H139" s="127" t="s">
        <v>1240</v>
      </c>
      <c r="I139" s="127" t="s">
        <v>1466</v>
      </c>
      <c r="J139" s="114">
        <v>90.8</v>
      </c>
      <c r="K139" s="121" t="s">
        <v>594</v>
      </c>
    </row>
    <row r="140" spans="1:11" ht="36" customHeight="1" x14ac:dyDescent="0.15">
      <c r="A140" s="126">
        <v>138</v>
      </c>
      <c r="B140" s="127" t="s">
        <v>131</v>
      </c>
      <c r="C140" s="127" t="s">
        <v>461</v>
      </c>
      <c r="D140" s="127" t="s">
        <v>1976</v>
      </c>
      <c r="E140" s="127" t="s">
        <v>2174</v>
      </c>
      <c r="F140" s="127" t="s">
        <v>51</v>
      </c>
      <c r="G140" s="127" t="s">
        <v>345</v>
      </c>
      <c r="H140" s="127" t="s">
        <v>1433</v>
      </c>
      <c r="I140" s="127" t="s">
        <v>1695</v>
      </c>
      <c r="J140" s="114">
        <v>90.6</v>
      </c>
      <c r="K140" s="121" t="s">
        <v>478</v>
      </c>
    </row>
    <row r="141" spans="1:11" ht="36" customHeight="1" x14ac:dyDescent="0.15">
      <c r="A141" s="126">
        <v>139</v>
      </c>
      <c r="B141" s="127" t="s">
        <v>131</v>
      </c>
      <c r="C141" s="127" t="s">
        <v>461</v>
      </c>
      <c r="D141" s="127" t="s">
        <v>1976</v>
      </c>
      <c r="E141" s="127" t="s">
        <v>2000</v>
      </c>
      <c r="F141" s="127" t="s">
        <v>51</v>
      </c>
      <c r="G141" s="127" t="s">
        <v>64</v>
      </c>
      <c r="H141" s="127" t="s">
        <v>1813</v>
      </c>
      <c r="I141" s="127" t="s">
        <v>6166</v>
      </c>
      <c r="J141" s="114">
        <v>90.4</v>
      </c>
      <c r="K141" s="121" t="s">
        <v>466</v>
      </c>
    </row>
    <row r="142" spans="1:11" ht="36" customHeight="1" x14ac:dyDescent="0.15">
      <c r="A142" s="126">
        <v>140</v>
      </c>
      <c r="B142" s="127" t="s">
        <v>131</v>
      </c>
      <c r="C142" s="127" t="s">
        <v>461</v>
      </c>
      <c r="D142" s="127" t="s">
        <v>1976</v>
      </c>
      <c r="E142" s="127" t="s">
        <v>1990</v>
      </c>
      <c r="F142" s="127" t="s">
        <v>51</v>
      </c>
      <c r="G142" s="127" t="s">
        <v>64</v>
      </c>
      <c r="H142" s="127" t="s">
        <v>1453</v>
      </c>
      <c r="I142" s="127" t="s">
        <v>1420</v>
      </c>
      <c r="J142" s="114">
        <v>89.4</v>
      </c>
      <c r="K142" s="121" t="s">
        <v>252</v>
      </c>
    </row>
    <row r="143" spans="1:11" ht="36" customHeight="1" x14ac:dyDescent="0.15">
      <c r="A143" s="126">
        <v>141</v>
      </c>
      <c r="B143" s="127" t="s">
        <v>131</v>
      </c>
      <c r="C143" s="127" t="s">
        <v>461</v>
      </c>
      <c r="D143" s="127" t="s">
        <v>2184</v>
      </c>
      <c r="E143" s="127" t="s">
        <v>2223</v>
      </c>
      <c r="F143" s="127" t="s">
        <v>51</v>
      </c>
      <c r="G143" s="127" t="s">
        <v>345</v>
      </c>
      <c r="H143" s="127" t="s">
        <v>759</v>
      </c>
      <c r="I143" s="127" t="s">
        <v>512</v>
      </c>
      <c r="J143" s="114">
        <v>91.6</v>
      </c>
      <c r="K143" s="121" t="s">
        <v>6254</v>
      </c>
    </row>
    <row r="144" spans="1:11" ht="36" customHeight="1" x14ac:dyDescent="0.15">
      <c r="A144" s="126">
        <v>142</v>
      </c>
      <c r="B144" s="127" t="s">
        <v>131</v>
      </c>
      <c r="C144" s="127" t="s">
        <v>461</v>
      </c>
      <c r="D144" s="127" t="s">
        <v>2184</v>
      </c>
      <c r="E144" s="127" t="s">
        <v>2195</v>
      </c>
      <c r="F144" s="127" t="s">
        <v>51</v>
      </c>
      <c r="G144" s="127" t="s">
        <v>6157</v>
      </c>
      <c r="H144" s="127" t="s">
        <v>2197</v>
      </c>
      <c r="I144" s="127" t="s">
        <v>2198</v>
      </c>
      <c r="J144" s="114">
        <v>90.6</v>
      </c>
      <c r="K144" s="121" t="s">
        <v>6250</v>
      </c>
    </row>
    <row r="145" spans="1:11" ht="36" customHeight="1" x14ac:dyDescent="0.15">
      <c r="A145" s="126">
        <v>143</v>
      </c>
      <c r="B145" s="127" t="s">
        <v>131</v>
      </c>
      <c r="C145" s="127" t="s">
        <v>461</v>
      </c>
      <c r="D145" s="127" t="s">
        <v>2184</v>
      </c>
      <c r="E145" s="127" t="s">
        <v>2231</v>
      </c>
      <c r="F145" s="127" t="s">
        <v>51</v>
      </c>
      <c r="G145" s="127" t="s">
        <v>64</v>
      </c>
      <c r="H145" s="127" t="s">
        <v>241</v>
      </c>
      <c r="I145" s="127" t="s">
        <v>512</v>
      </c>
      <c r="J145" s="114">
        <v>90.2</v>
      </c>
      <c r="K145" s="121" t="s">
        <v>594</v>
      </c>
    </row>
    <row r="146" spans="1:11" ht="36" customHeight="1" x14ac:dyDescent="0.15">
      <c r="A146" s="126">
        <v>144</v>
      </c>
      <c r="B146" s="127" t="s">
        <v>131</v>
      </c>
      <c r="C146" s="127" t="s">
        <v>461</v>
      </c>
      <c r="D146" s="127" t="s">
        <v>2285</v>
      </c>
      <c r="E146" s="127" t="s">
        <v>2332</v>
      </c>
      <c r="F146" s="127" t="s">
        <v>51</v>
      </c>
      <c r="G146" s="127" t="s">
        <v>345</v>
      </c>
      <c r="H146" s="127" t="s">
        <v>1521</v>
      </c>
      <c r="I146" s="127" t="s">
        <v>512</v>
      </c>
      <c r="J146" s="114">
        <v>91.4</v>
      </c>
      <c r="K146" s="121" t="s">
        <v>6254</v>
      </c>
    </row>
    <row r="147" spans="1:11" ht="36" customHeight="1" x14ac:dyDescent="0.15">
      <c r="A147" s="126">
        <v>145</v>
      </c>
      <c r="B147" s="127" t="s">
        <v>131</v>
      </c>
      <c r="C147" s="127" t="s">
        <v>461</v>
      </c>
      <c r="D147" s="127" t="s">
        <v>2285</v>
      </c>
      <c r="E147" s="127" t="s">
        <v>2313</v>
      </c>
      <c r="F147" s="127" t="s">
        <v>51</v>
      </c>
      <c r="G147" s="127" t="s">
        <v>64</v>
      </c>
      <c r="H147" s="127" t="s">
        <v>241</v>
      </c>
      <c r="I147" s="127" t="s">
        <v>2316</v>
      </c>
      <c r="J147" s="114">
        <v>91.2</v>
      </c>
      <c r="K147" s="121" t="s">
        <v>6250</v>
      </c>
    </row>
    <row r="148" spans="1:11" ht="36" customHeight="1" x14ac:dyDescent="0.15">
      <c r="A148" s="126">
        <v>146</v>
      </c>
      <c r="B148" s="127" t="s">
        <v>131</v>
      </c>
      <c r="C148" s="127" t="s">
        <v>461</v>
      </c>
      <c r="D148" s="127" t="s">
        <v>2285</v>
      </c>
      <c r="E148" s="127" t="s">
        <v>2492</v>
      </c>
      <c r="F148" s="127" t="s">
        <v>51</v>
      </c>
      <c r="G148" s="127" t="s">
        <v>345</v>
      </c>
      <c r="H148" s="127" t="s">
        <v>2495</v>
      </c>
      <c r="I148" s="127" t="s">
        <v>1784</v>
      </c>
      <c r="J148" s="114">
        <v>91.2</v>
      </c>
      <c r="K148" s="121" t="s">
        <v>594</v>
      </c>
    </row>
    <row r="149" spans="1:11" ht="36" customHeight="1" x14ac:dyDescent="0.15">
      <c r="A149" s="126">
        <v>147</v>
      </c>
      <c r="B149" s="127" t="s">
        <v>131</v>
      </c>
      <c r="C149" s="127" t="s">
        <v>461</v>
      </c>
      <c r="D149" s="127" t="s">
        <v>2285</v>
      </c>
      <c r="E149" s="127" t="s">
        <v>2359</v>
      </c>
      <c r="F149" s="127" t="s">
        <v>217</v>
      </c>
      <c r="G149" s="127" t="s">
        <v>64</v>
      </c>
      <c r="H149" s="127" t="s">
        <v>6162</v>
      </c>
      <c r="I149" s="127" t="s">
        <v>6165</v>
      </c>
      <c r="J149" s="114">
        <v>90.8</v>
      </c>
      <c r="K149" s="121" t="s">
        <v>478</v>
      </c>
    </row>
    <row r="150" spans="1:11" ht="36" customHeight="1" x14ac:dyDescent="0.15">
      <c r="A150" s="126">
        <v>148</v>
      </c>
      <c r="B150" s="127" t="s">
        <v>131</v>
      </c>
      <c r="C150" s="127" t="s">
        <v>461</v>
      </c>
      <c r="D150" s="127" t="s">
        <v>2285</v>
      </c>
      <c r="E150" s="127" t="s">
        <v>2533</v>
      </c>
      <c r="F150" s="127" t="s">
        <v>51</v>
      </c>
      <c r="G150" s="127" t="s">
        <v>64</v>
      </c>
      <c r="H150" s="127" t="s">
        <v>2299</v>
      </c>
      <c r="I150" s="127" t="s">
        <v>2535</v>
      </c>
      <c r="J150" s="114">
        <v>90.8</v>
      </c>
      <c r="K150" s="121" t="s">
        <v>466</v>
      </c>
    </row>
    <row r="151" spans="1:11" ht="36" customHeight="1" x14ac:dyDescent="0.15">
      <c r="A151" s="126">
        <v>149</v>
      </c>
      <c r="B151" s="127" t="s">
        <v>131</v>
      </c>
      <c r="C151" s="127" t="s">
        <v>461</v>
      </c>
      <c r="D151" s="127" t="s">
        <v>2285</v>
      </c>
      <c r="E151" s="127" t="s">
        <v>2288</v>
      </c>
      <c r="F151" s="127" t="s">
        <v>51</v>
      </c>
      <c r="G151" s="127" t="s">
        <v>345</v>
      </c>
      <c r="H151" s="127" t="s">
        <v>1501</v>
      </c>
      <c r="I151" s="127" t="s">
        <v>512</v>
      </c>
      <c r="J151" s="114">
        <v>90.2</v>
      </c>
      <c r="K151" s="121" t="s">
        <v>252</v>
      </c>
    </row>
    <row r="152" spans="1:11" ht="36" customHeight="1" x14ac:dyDescent="0.15">
      <c r="A152" s="126">
        <v>150</v>
      </c>
      <c r="B152" s="127" t="s">
        <v>131</v>
      </c>
      <c r="C152" s="127" t="s">
        <v>461</v>
      </c>
      <c r="D152" s="127" t="s">
        <v>2285</v>
      </c>
      <c r="E152" s="127" t="s">
        <v>2435</v>
      </c>
      <c r="F152" s="127" t="s">
        <v>51</v>
      </c>
      <c r="G152" s="127" t="s">
        <v>345</v>
      </c>
      <c r="H152" s="127" t="s">
        <v>2299</v>
      </c>
      <c r="I152" s="127" t="s">
        <v>6165</v>
      </c>
      <c r="J152" s="114">
        <v>90.2</v>
      </c>
      <c r="K152" s="121" t="s">
        <v>357</v>
      </c>
    </row>
    <row r="153" spans="1:11" ht="36" customHeight="1" x14ac:dyDescent="0.15">
      <c r="A153" s="126">
        <v>151</v>
      </c>
      <c r="B153" s="127" t="s">
        <v>131</v>
      </c>
      <c r="C153" s="127" t="s">
        <v>461</v>
      </c>
      <c r="D153" s="127" t="s">
        <v>2285</v>
      </c>
      <c r="E153" s="127" t="s">
        <v>2471</v>
      </c>
      <c r="F153" s="127" t="s">
        <v>51</v>
      </c>
      <c r="G153" s="127" t="s">
        <v>345</v>
      </c>
      <c r="H153" s="127" t="s">
        <v>2474</v>
      </c>
      <c r="I153" s="127" t="s">
        <v>484</v>
      </c>
      <c r="J153" s="114">
        <v>89.6</v>
      </c>
      <c r="K153" s="121" t="s">
        <v>341</v>
      </c>
    </row>
    <row r="154" spans="1:11" ht="36" customHeight="1" x14ac:dyDescent="0.15">
      <c r="A154" s="126">
        <v>152</v>
      </c>
      <c r="B154" s="127" t="s">
        <v>131</v>
      </c>
      <c r="C154" s="127" t="s">
        <v>461</v>
      </c>
      <c r="D154" s="127" t="s">
        <v>2285</v>
      </c>
      <c r="E154" s="127" t="s">
        <v>2521</v>
      </c>
      <c r="F154" s="127" t="s">
        <v>51</v>
      </c>
      <c r="G154" s="127" t="s">
        <v>64</v>
      </c>
      <c r="H154" s="127" t="s">
        <v>2299</v>
      </c>
      <c r="I154" s="127" t="s">
        <v>6165</v>
      </c>
      <c r="J154" s="114">
        <v>89.6</v>
      </c>
      <c r="K154" s="121" t="s">
        <v>186</v>
      </c>
    </row>
    <row r="155" spans="1:11" ht="36" customHeight="1" x14ac:dyDescent="0.15">
      <c r="A155" s="126">
        <v>153</v>
      </c>
      <c r="B155" s="118" t="s">
        <v>6235</v>
      </c>
      <c r="C155" s="118" t="s">
        <v>6236</v>
      </c>
      <c r="D155" s="127" t="s">
        <v>2285</v>
      </c>
      <c r="E155" s="118" t="s">
        <v>4478</v>
      </c>
      <c r="F155" s="118" t="s">
        <v>51</v>
      </c>
      <c r="G155" s="118" t="s">
        <v>345</v>
      </c>
      <c r="H155" s="118" t="s">
        <v>4483</v>
      </c>
      <c r="I155" s="118" t="s">
        <v>6198</v>
      </c>
      <c r="J155" s="114">
        <v>83.6</v>
      </c>
      <c r="K155" s="121" t="s">
        <v>297</v>
      </c>
    </row>
    <row r="156" spans="1:11" ht="36" customHeight="1" x14ac:dyDescent="0.15">
      <c r="A156" s="126">
        <v>154</v>
      </c>
      <c r="B156" s="127" t="s">
        <v>492</v>
      </c>
      <c r="C156" s="127" t="s">
        <v>620</v>
      </c>
      <c r="D156" s="110" t="s">
        <v>6213</v>
      </c>
      <c r="E156" s="127" t="s">
        <v>494</v>
      </c>
      <c r="F156" s="127" t="s">
        <v>51</v>
      </c>
      <c r="G156" s="127" t="s">
        <v>64</v>
      </c>
      <c r="H156" s="127" t="s">
        <v>104</v>
      </c>
      <c r="I156" s="127" t="s">
        <v>360</v>
      </c>
      <c r="J156" s="114">
        <v>91.6</v>
      </c>
      <c r="K156" s="121" t="s">
        <v>6254</v>
      </c>
    </row>
    <row r="157" spans="1:11" ht="36" customHeight="1" x14ac:dyDescent="0.15">
      <c r="A157" s="126">
        <v>155</v>
      </c>
      <c r="B157" s="127" t="s">
        <v>492</v>
      </c>
      <c r="C157" s="127" t="s">
        <v>2791</v>
      </c>
      <c r="D157" s="110" t="s">
        <v>6213</v>
      </c>
      <c r="E157" s="127" t="s">
        <v>507</v>
      </c>
      <c r="F157" s="127" t="s">
        <v>51</v>
      </c>
      <c r="G157" s="127" t="s">
        <v>64</v>
      </c>
      <c r="H157" s="127" t="s">
        <v>511</v>
      </c>
      <c r="I157" s="127" t="s">
        <v>512</v>
      </c>
      <c r="J157" s="114">
        <v>93.6</v>
      </c>
      <c r="K157" s="121" t="s">
        <v>6254</v>
      </c>
    </row>
    <row r="158" spans="1:11" ht="36" customHeight="1" x14ac:dyDescent="0.15">
      <c r="A158" s="126">
        <v>156</v>
      </c>
      <c r="B158" s="127" t="s">
        <v>492</v>
      </c>
      <c r="C158" s="127" t="s">
        <v>5349</v>
      </c>
      <c r="D158" s="127" t="s">
        <v>2539</v>
      </c>
      <c r="E158" s="127" t="s">
        <v>2552</v>
      </c>
      <c r="F158" s="127" t="s">
        <v>217</v>
      </c>
      <c r="G158" s="127" t="s">
        <v>63</v>
      </c>
      <c r="H158" s="127" t="s">
        <v>241</v>
      </c>
      <c r="I158" s="127" t="s">
        <v>401</v>
      </c>
      <c r="J158" s="114">
        <v>94</v>
      </c>
      <c r="K158" s="121" t="s">
        <v>6254</v>
      </c>
    </row>
    <row r="159" spans="1:11" ht="36" customHeight="1" x14ac:dyDescent="0.15">
      <c r="A159" s="126">
        <v>157</v>
      </c>
      <c r="B159" s="127" t="s">
        <v>492</v>
      </c>
      <c r="C159" s="127" t="s">
        <v>5349</v>
      </c>
      <c r="D159" s="127" t="s">
        <v>2539</v>
      </c>
      <c r="E159" s="127" t="s">
        <v>3009</v>
      </c>
      <c r="F159" s="127" t="s">
        <v>51</v>
      </c>
      <c r="G159" s="127" t="s">
        <v>64</v>
      </c>
      <c r="H159" s="127" t="s">
        <v>3012</v>
      </c>
      <c r="I159" s="127" t="s">
        <v>3003</v>
      </c>
      <c r="J159" s="114">
        <v>92.4</v>
      </c>
      <c r="K159" s="121" t="s">
        <v>6250</v>
      </c>
    </row>
    <row r="160" spans="1:11" ht="36" customHeight="1" x14ac:dyDescent="0.15">
      <c r="A160" s="126">
        <v>158</v>
      </c>
      <c r="B160" s="127" t="s">
        <v>492</v>
      </c>
      <c r="C160" s="127" t="s">
        <v>5349</v>
      </c>
      <c r="D160" s="127" t="s">
        <v>1807</v>
      </c>
      <c r="E160" s="127" t="s">
        <v>2562</v>
      </c>
      <c r="F160" s="127" t="s">
        <v>51</v>
      </c>
      <c r="G160" s="127" t="s">
        <v>64</v>
      </c>
      <c r="H160" s="127" t="s">
        <v>2564</v>
      </c>
      <c r="I160" s="127" t="s">
        <v>360</v>
      </c>
      <c r="J160" s="114">
        <v>92.8</v>
      </c>
      <c r="K160" s="121" t="s">
        <v>6254</v>
      </c>
    </row>
    <row r="161" spans="1:11" ht="36" customHeight="1" x14ac:dyDescent="0.15">
      <c r="A161" s="126">
        <v>159</v>
      </c>
      <c r="B161" s="127" t="s">
        <v>492</v>
      </c>
      <c r="C161" s="127" t="s">
        <v>5349</v>
      </c>
      <c r="D161" s="127" t="s">
        <v>2670</v>
      </c>
      <c r="E161" s="127" t="s">
        <v>2694</v>
      </c>
      <c r="F161" s="127" t="s">
        <v>217</v>
      </c>
      <c r="G161" s="127" t="s">
        <v>64</v>
      </c>
      <c r="H161" s="127" t="s">
        <v>2698</v>
      </c>
      <c r="I161" s="127" t="s">
        <v>360</v>
      </c>
      <c r="J161" s="114">
        <v>92.8</v>
      </c>
      <c r="K161" s="121" t="s">
        <v>6254</v>
      </c>
    </row>
    <row r="162" spans="1:11" ht="36" customHeight="1" x14ac:dyDescent="0.15">
      <c r="A162" s="126">
        <v>160</v>
      </c>
      <c r="B162" s="127" t="s">
        <v>492</v>
      </c>
      <c r="C162" s="127" t="s">
        <v>5349</v>
      </c>
      <c r="D162" s="127" t="s">
        <v>2670</v>
      </c>
      <c r="E162" s="127" t="s">
        <v>2681</v>
      </c>
      <c r="F162" s="127" t="s">
        <v>217</v>
      </c>
      <c r="G162" s="127" t="s">
        <v>64</v>
      </c>
      <c r="H162" s="127" t="s">
        <v>511</v>
      </c>
      <c r="I162" s="127" t="s">
        <v>512</v>
      </c>
      <c r="J162" s="114">
        <v>89.4</v>
      </c>
      <c r="K162" s="121" t="s">
        <v>6250</v>
      </c>
    </row>
    <row r="163" spans="1:11" ht="36" customHeight="1" x14ac:dyDescent="0.15">
      <c r="A163" s="126">
        <v>161</v>
      </c>
      <c r="B163" s="127" t="s">
        <v>492</v>
      </c>
      <c r="C163" s="127" t="s">
        <v>5349</v>
      </c>
      <c r="D163" s="127" t="s">
        <v>2584</v>
      </c>
      <c r="E163" s="127" t="s">
        <v>2613</v>
      </c>
      <c r="F163" s="127" t="s">
        <v>217</v>
      </c>
      <c r="G163" s="127" t="s">
        <v>64</v>
      </c>
      <c r="H163" s="127" t="s">
        <v>6179</v>
      </c>
      <c r="I163" s="127" t="s">
        <v>6165</v>
      </c>
      <c r="J163" s="114">
        <v>93.2</v>
      </c>
      <c r="K163" s="121" t="s">
        <v>6254</v>
      </c>
    </row>
    <row r="164" spans="1:11" ht="36" customHeight="1" x14ac:dyDescent="0.15">
      <c r="A164" s="126">
        <v>162</v>
      </c>
      <c r="B164" s="127" t="s">
        <v>492</v>
      </c>
      <c r="C164" s="127" t="s">
        <v>5349</v>
      </c>
      <c r="D164" s="127" t="s">
        <v>2584</v>
      </c>
      <c r="E164" s="127" t="s">
        <v>2639</v>
      </c>
      <c r="F164" s="127" t="s">
        <v>217</v>
      </c>
      <c r="G164" s="127" t="s">
        <v>64</v>
      </c>
      <c r="H164" s="127" t="s">
        <v>6181</v>
      </c>
      <c r="I164" s="127" t="s">
        <v>6182</v>
      </c>
      <c r="J164" s="114">
        <v>89.2</v>
      </c>
      <c r="K164" s="121" t="s">
        <v>6250</v>
      </c>
    </row>
    <row r="165" spans="1:11" ht="36" customHeight="1" x14ac:dyDescent="0.15">
      <c r="A165" s="126">
        <v>163</v>
      </c>
      <c r="B165" s="127" t="s">
        <v>492</v>
      </c>
      <c r="C165" s="118" t="s">
        <v>6204</v>
      </c>
      <c r="D165" s="111" t="s">
        <v>6211</v>
      </c>
      <c r="E165" s="111" t="s">
        <v>5694</v>
      </c>
      <c r="F165" s="111" t="s">
        <v>217</v>
      </c>
      <c r="G165" s="111" t="s">
        <v>64</v>
      </c>
      <c r="H165" s="111" t="s">
        <v>6192</v>
      </c>
      <c r="I165" s="127" t="s">
        <v>360</v>
      </c>
      <c r="J165" s="114">
        <v>86.133333333333297</v>
      </c>
      <c r="K165" s="121" t="s">
        <v>6254</v>
      </c>
    </row>
    <row r="166" spans="1:11" ht="36" customHeight="1" x14ac:dyDescent="0.15">
      <c r="A166" s="126">
        <v>164</v>
      </c>
      <c r="B166" s="127" t="s">
        <v>492</v>
      </c>
      <c r="C166" s="127" t="s">
        <v>620</v>
      </c>
      <c r="D166" s="127" t="s">
        <v>2740</v>
      </c>
      <c r="E166" s="127" t="s">
        <v>2763</v>
      </c>
      <c r="F166" s="127" t="s">
        <v>51</v>
      </c>
      <c r="G166" s="127" t="s">
        <v>64</v>
      </c>
      <c r="H166" s="127" t="s">
        <v>511</v>
      </c>
      <c r="I166" s="127" t="s">
        <v>1784</v>
      </c>
      <c r="J166" s="114">
        <v>91.8</v>
      </c>
      <c r="K166" s="121" t="s">
        <v>6254</v>
      </c>
    </row>
    <row r="167" spans="1:11" ht="36" customHeight="1" x14ac:dyDescent="0.15">
      <c r="A167" s="126">
        <v>165</v>
      </c>
      <c r="B167" s="127" t="s">
        <v>492</v>
      </c>
      <c r="C167" s="127" t="s">
        <v>2791</v>
      </c>
      <c r="D167" s="127" t="s">
        <v>2592</v>
      </c>
      <c r="E167" s="127" t="s">
        <v>2989</v>
      </c>
      <c r="F167" s="127" t="s">
        <v>217</v>
      </c>
      <c r="G167" s="127" t="s">
        <v>64</v>
      </c>
      <c r="H167" s="127" t="s">
        <v>6178</v>
      </c>
      <c r="I167" s="127" t="s">
        <v>6165</v>
      </c>
      <c r="J167" s="114">
        <v>92.2</v>
      </c>
      <c r="K167" s="121" t="s">
        <v>6254</v>
      </c>
    </row>
    <row r="168" spans="1:11" ht="36" customHeight="1" x14ac:dyDescent="0.15">
      <c r="A168" s="126">
        <v>166</v>
      </c>
      <c r="B168" s="127" t="s">
        <v>492</v>
      </c>
      <c r="C168" s="127" t="s">
        <v>2791</v>
      </c>
      <c r="D168" s="127" t="s">
        <v>2592</v>
      </c>
      <c r="E168" s="127" t="s">
        <v>2884</v>
      </c>
      <c r="F168" s="127" t="s">
        <v>217</v>
      </c>
      <c r="G168" s="127" t="s">
        <v>64</v>
      </c>
      <c r="H168" s="127" t="s">
        <v>2888</v>
      </c>
      <c r="I168" s="127" t="s">
        <v>2889</v>
      </c>
      <c r="J168" s="114">
        <v>91.6</v>
      </c>
      <c r="K168" s="121" t="s">
        <v>6250</v>
      </c>
    </row>
    <row r="169" spans="1:11" ht="36" customHeight="1" x14ac:dyDescent="0.15">
      <c r="A169" s="126">
        <v>167</v>
      </c>
      <c r="B169" s="127" t="s">
        <v>492</v>
      </c>
      <c r="C169" s="127" t="s">
        <v>2791</v>
      </c>
      <c r="D169" s="127" t="s">
        <v>2592</v>
      </c>
      <c r="E169" s="127" t="s">
        <v>2954</v>
      </c>
      <c r="F169" s="127" t="s">
        <v>51</v>
      </c>
      <c r="G169" s="127" t="s">
        <v>64</v>
      </c>
      <c r="H169" s="127" t="s">
        <v>511</v>
      </c>
      <c r="I169" s="127" t="s">
        <v>760</v>
      </c>
      <c r="J169" s="114">
        <v>91.2</v>
      </c>
      <c r="K169" s="121" t="s">
        <v>594</v>
      </c>
    </row>
    <row r="170" spans="1:11" ht="36" customHeight="1" x14ac:dyDescent="0.15">
      <c r="A170" s="126">
        <v>168</v>
      </c>
      <c r="B170" s="127" t="s">
        <v>492</v>
      </c>
      <c r="C170" s="127" t="s">
        <v>2791</v>
      </c>
      <c r="D170" s="127" t="s">
        <v>2592</v>
      </c>
      <c r="E170" s="117" t="s">
        <v>2961</v>
      </c>
      <c r="F170" s="117" t="s">
        <v>217</v>
      </c>
      <c r="G170" s="117" t="s">
        <v>64</v>
      </c>
      <c r="H170" s="117" t="s">
        <v>511</v>
      </c>
      <c r="I170" s="117" t="s">
        <v>2964</v>
      </c>
      <c r="J170" s="114">
        <v>91.2</v>
      </c>
      <c r="K170" s="121" t="s">
        <v>478</v>
      </c>
    </row>
    <row r="171" spans="1:11" ht="36" customHeight="1" x14ac:dyDescent="0.15">
      <c r="A171" s="126">
        <v>169</v>
      </c>
      <c r="B171" s="127" t="s">
        <v>492</v>
      </c>
      <c r="C171" s="127" t="s">
        <v>2791</v>
      </c>
      <c r="D171" s="127" t="s">
        <v>2592</v>
      </c>
      <c r="E171" s="117" t="s">
        <v>5714</v>
      </c>
      <c r="F171" s="117" t="s">
        <v>51</v>
      </c>
      <c r="G171" s="117" t="s">
        <v>64</v>
      </c>
      <c r="H171" s="117" t="s">
        <v>511</v>
      </c>
      <c r="I171" s="117" t="s">
        <v>512</v>
      </c>
      <c r="J171" s="114">
        <v>90.6</v>
      </c>
      <c r="K171" s="121" t="s">
        <v>466</v>
      </c>
    </row>
    <row r="172" spans="1:11" ht="36" customHeight="1" x14ac:dyDescent="0.15">
      <c r="A172" s="126">
        <v>170</v>
      </c>
      <c r="B172" s="127" t="s">
        <v>492</v>
      </c>
      <c r="C172" s="127" t="s">
        <v>2791</v>
      </c>
      <c r="D172" s="127" t="s">
        <v>2592</v>
      </c>
      <c r="E172" s="127" t="s">
        <v>2822</v>
      </c>
      <c r="F172" s="127" t="s">
        <v>217</v>
      </c>
      <c r="G172" s="127" t="s">
        <v>64</v>
      </c>
      <c r="H172" s="127" t="s">
        <v>2828</v>
      </c>
      <c r="I172" s="127" t="s">
        <v>6174</v>
      </c>
      <c r="J172" s="114">
        <v>90.4</v>
      </c>
      <c r="K172" s="121" t="s">
        <v>252</v>
      </c>
    </row>
    <row r="173" spans="1:11" ht="36" customHeight="1" x14ac:dyDescent="0.15">
      <c r="A173" s="126">
        <v>171</v>
      </c>
      <c r="B173" s="127" t="s">
        <v>492</v>
      </c>
      <c r="C173" s="127" t="s">
        <v>2791</v>
      </c>
      <c r="D173" s="127" t="s">
        <v>2592</v>
      </c>
      <c r="E173" s="127" t="s">
        <v>2753</v>
      </c>
      <c r="F173" s="127" t="s">
        <v>217</v>
      </c>
      <c r="G173" s="127" t="s">
        <v>64</v>
      </c>
      <c r="H173" s="127" t="s">
        <v>2757</v>
      </c>
      <c r="I173" s="127" t="s">
        <v>1784</v>
      </c>
      <c r="J173" s="114">
        <v>89.8</v>
      </c>
      <c r="K173" s="121" t="s">
        <v>357</v>
      </c>
    </row>
    <row r="174" spans="1:11" ht="36" customHeight="1" x14ac:dyDescent="0.15">
      <c r="A174" s="126">
        <v>172</v>
      </c>
      <c r="B174" s="126" t="s">
        <v>492</v>
      </c>
      <c r="C174" s="126" t="s">
        <v>2791</v>
      </c>
      <c r="D174" s="127" t="s">
        <v>2592</v>
      </c>
      <c r="E174" s="127" t="s">
        <v>5715</v>
      </c>
      <c r="F174" s="127" t="s">
        <v>51</v>
      </c>
      <c r="G174" s="127" t="s">
        <v>64</v>
      </c>
      <c r="H174" s="127" t="s">
        <v>1453</v>
      </c>
      <c r="I174" s="127" t="s">
        <v>1784</v>
      </c>
      <c r="J174" s="114">
        <v>88.933333333333294</v>
      </c>
      <c r="K174" s="121" t="s">
        <v>341</v>
      </c>
    </row>
    <row r="175" spans="1:11" ht="36" customHeight="1" x14ac:dyDescent="0.15">
      <c r="A175" s="126">
        <v>173</v>
      </c>
      <c r="B175" s="126" t="s">
        <v>492</v>
      </c>
      <c r="C175" s="126" t="s">
        <v>2791</v>
      </c>
      <c r="D175" s="127" t="s">
        <v>2592</v>
      </c>
      <c r="E175" s="117" t="s">
        <v>2916</v>
      </c>
      <c r="F175" s="117" t="s">
        <v>51</v>
      </c>
      <c r="G175" s="117" t="s">
        <v>64</v>
      </c>
      <c r="H175" s="117" t="s">
        <v>511</v>
      </c>
      <c r="I175" s="117" t="s">
        <v>2918</v>
      </c>
      <c r="J175" s="114">
        <v>86.3333333333333</v>
      </c>
      <c r="K175" s="121" t="s">
        <v>186</v>
      </c>
    </row>
    <row r="176" spans="1:11" ht="36" customHeight="1" x14ac:dyDescent="0.15">
      <c r="A176" s="126">
        <v>174</v>
      </c>
      <c r="B176" s="127" t="s">
        <v>492</v>
      </c>
      <c r="C176" s="127" t="s">
        <v>2791</v>
      </c>
      <c r="D176" s="127" t="s">
        <v>2546</v>
      </c>
      <c r="E176" s="127" t="s">
        <v>3320</v>
      </c>
      <c r="F176" s="127" t="s">
        <v>217</v>
      </c>
      <c r="G176" s="127" t="s">
        <v>345</v>
      </c>
      <c r="H176" s="127" t="s">
        <v>1453</v>
      </c>
      <c r="I176" s="127" t="s">
        <v>1784</v>
      </c>
      <c r="J176" s="114">
        <v>93.6</v>
      </c>
      <c r="K176" s="121" t="s">
        <v>6254</v>
      </c>
    </row>
    <row r="177" spans="1:11" ht="36" customHeight="1" x14ac:dyDescent="0.15">
      <c r="A177" s="126">
        <v>175</v>
      </c>
      <c r="B177" s="127" t="s">
        <v>492</v>
      </c>
      <c r="C177" s="127" t="s">
        <v>2791</v>
      </c>
      <c r="D177" s="127" t="s">
        <v>2546</v>
      </c>
      <c r="E177" s="127" t="s">
        <v>3587</v>
      </c>
      <c r="F177" s="127" t="s">
        <v>217</v>
      </c>
      <c r="G177" s="127" t="s">
        <v>64</v>
      </c>
      <c r="H177" s="127" t="s">
        <v>241</v>
      </c>
      <c r="I177" s="127" t="s">
        <v>3003</v>
      </c>
      <c r="J177" s="114">
        <v>93.2</v>
      </c>
      <c r="K177" s="121" t="s">
        <v>6250</v>
      </c>
    </row>
    <row r="178" spans="1:11" ht="36" customHeight="1" x14ac:dyDescent="0.15">
      <c r="A178" s="126">
        <v>176</v>
      </c>
      <c r="B178" s="127" t="s">
        <v>492</v>
      </c>
      <c r="C178" s="127" t="s">
        <v>2791</v>
      </c>
      <c r="D178" s="127" t="s">
        <v>2546</v>
      </c>
      <c r="E178" s="127" t="s">
        <v>3649</v>
      </c>
      <c r="F178" s="127" t="s">
        <v>51</v>
      </c>
      <c r="G178" s="127" t="s">
        <v>64</v>
      </c>
      <c r="H178" s="127" t="s">
        <v>3022</v>
      </c>
      <c r="I178" s="127" t="s">
        <v>360</v>
      </c>
      <c r="J178" s="114">
        <v>93</v>
      </c>
      <c r="K178" s="121" t="s">
        <v>594</v>
      </c>
    </row>
    <row r="179" spans="1:11" ht="36" customHeight="1" x14ac:dyDescent="0.15">
      <c r="A179" s="126">
        <v>177</v>
      </c>
      <c r="B179" s="127" t="s">
        <v>492</v>
      </c>
      <c r="C179" s="127" t="s">
        <v>2791</v>
      </c>
      <c r="D179" s="127" t="s">
        <v>2546</v>
      </c>
      <c r="E179" s="127" t="s">
        <v>3391</v>
      </c>
      <c r="F179" s="127" t="s">
        <v>51</v>
      </c>
      <c r="G179" s="127" t="s">
        <v>64</v>
      </c>
      <c r="H179" s="127" t="s">
        <v>453</v>
      </c>
      <c r="I179" s="127" t="s">
        <v>6175</v>
      </c>
      <c r="J179" s="114">
        <v>92.8</v>
      </c>
      <c r="K179" s="121" t="s">
        <v>478</v>
      </c>
    </row>
    <row r="180" spans="1:11" ht="36" customHeight="1" x14ac:dyDescent="0.15">
      <c r="A180" s="126">
        <v>178</v>
      </c>
      <c r="B180" s="127" t="s">
        <v>492</v>
      </c>
      <c r="C180" s="127" t="s">
        <v>2791</v>
      </c>
      <c r="D180" s="127" t="s">
        <v>2546</v>
      </c>
      <c r="E180" s="127" t="s">
        <v>3276</v>
      </c>
      <c r="F180" s="127" t="s">
        <v>217</v>
      </c>
      <c r="G180" s="127" t="s">
        <v>64</v>
      </c>
      <c r="H180" s="127" t="s">
        <v>241</v>
      </c>
      <c r="I180" s="127" t="s">
        <v>360</v>
      </c>
      <c r="J180" s="114">
        <v>92.6</v>
      </c>
      <c r="K180" s="121" t="s">
        <v>466</v>
      </c>
    </row>
    <row r="181" spans="1:11" ht="36" customHeight="1" x14ac:dyDescent="0.15">
      <c r="A181" s="126">
        <v>179</v>
      </c>
      <c r="B181" s="127" t="s">
        <v>492</v>
      </c>
      <c r="C181" s="127" t="s">
        <v>2791</v>
      </c>
      <c r="D181" s="127" t="s">
        <v>2546</v>
      </c>
      <c r="E181" s="127" t="s">
        <v>3369</v>
      </c>
      <c r="F181" s="127" t="s">
        <v>217</v>
      </c>
      <c r="G181" s="127" t="s">
        <v>64</v>
      </c>
      <c r="H181" s="127" t="s">
        <v>1694</v>
      </c>
      <c r="I181" s="127" t="s">
        <v>3373</v>
      </c>
      <c r="J181" s="114">
        <v>92.4</v>
      </c>
      <c r="K181" s="121" t="s">
        <v>252</v>
      </c>
    </row>
    <row r="182" spans="1:11" ht="36" customHeight="1" x14ac:dyDescent="0.15">
      <c r="A182" s="126">
        <v>180</v>
      </c>
      <c r="B182" s="127" t="s">
        <v>492</v>
      </c>
      <c r="C182" s="127" t="s">
        <v>2791</v>
      </c>
      <c r="D182" s="127" t="s">
        <v>2546</v>
      </c>
      <c r="E182" s="127" t="s">
        <v>3654</v>
      </c>
      <c r="F182" s="127" t="s">
        <v>217</v>
      </c>
      <c r="G182" s="127" t="s">
        <v>64</v>
      </c>
      <c r="H182" s="127" t="s">
        <v>3657</v>
      </c>
      <c r="I182" s="127" t="s">
        <v>3658</v>
      </c>
      <c r="J182" s="114">
        <v>92.4</v>
      </c>
      <c r="K182" s="121" t="s">
        <v>357</v>
      </c>
    </row>
    <row r="183" spans="1:11" ht="36" customHeight="1" x14ac:dyDescent="0.15">
      <c r="A183" s="126">
        <v>181</v>
      </c>
      <c r="B183" s="127" t="s">
        <v>492</v>
      </c>
      <c r="C183" s="127" t="s">
        <v>2791</v>
      </c>
      <c r="D183" s="127" t="s">
        <v>2546</v>
      </c>
      <c r="E183" s="117" t="s">
        <v>3072</v>
      </c>
      <c r="F183" s="117" t="s">
        <v>51</v>
      </c>
      <c r="G183" s="117" t="s">
        <v>345</v>
      </c>
      <c r="H183" s="117" t="s">
        <v>511</v>
      </c>
      <c r="I183" s="117" t="s">
        <v>3075</v>
      </c>
      <c r="J183" s="114">
        <v>92.2</v>
      </c>
      <c r="K183" s="121" t="s">
        <v>341</v>
      </c>
    </row>
    <row r="184" spans="1:11" ht="36" customHeight="1" x14ac:dyDescent="0.15">
      <c r="A184" s="126">
        <v>182</v>
      </c>
      <c r="B184" s="127" t="s">
        <v>492</v>
      </c>
      <c r="C184" s="127" t="s">
        <v>2791</v>
      </c>
      <c r="D184" s="127" t="s">
        <v>2546</v>
      </c>
      <c r="E184" s="127" t="s">
        <v>3377</v>
      </c>
      <c r="F184" s="127" t="s">
        <v>51</v>
      </c>
      <c r="G184" s="127" t="s">
        <v>64</v>
      </c>
      <c r="H184" s="127" t="s">
        <v>241</v>
      </c>
      <c r="I184" s="127" t="s">
        <v>3003</v>
      </c>
      <c r="J184" s="114">
        <v>92.2</v>
      </c>
      <c r="K184" s="121" t="s">
        <v>186</v>
      </c>
    </row>
    <row r="185" spans="1:11" ht="36" customHeight="1" x14ac:dyDescent="0.15">
      <c r="A185" s="126">
        <v>183</v>
      </c>
      <c r="B185" s="127" t="s">
        <v>492</v>
      </c>
      <c r="C185" s="127" t="s">
        <v>2791</v>
      </c>
      <c r="D185" s="127" t="s">
        <v>2546</v>
      </c>
      <c r="E185" s="127" t="s">
        <v>3631</v>
      </c>
      <c r="F185" s="127" t="s">
        <v>217</v>
      </c>
      <c r="G185" s="127" t="s">
        <v>64</v>
      </c>
      <c r="H185" s="127" t="s">
        <v>2698</v>
      </c>
      <c r="I185" s="127" t="s">
        <v>360</v>
      </c>
      <c r="J185" s="114">
        <v>92.2</v>
      </c>
      <c r="K185" s="121" t="s">
        <v>297</v>
      </c>
    </row>
    <row r="186" spans="1:11" ht="36" customHeight="1" x14ac:dyDescent="0.15">
      <c r="A186" s="126">
        <v>184</v>
      </c>
      <c r="B186" s="127" t="s">
        <v>492</v>
      </c>
      <c r="C186" s="127" t="s">
        <v>2791</v>
      </c>
      <c r="D186" s="127" t="s">
        <v>2546</v>
      </c>
      <c r="E186" s="127" t="s">
        <v>3662</v>
      </c>
      <c r="F186" s="127" t="s">
        <v>51</v>
      </c>
      <c r="G186" s="127" t="s">
        <v>345</v>
      </c>
      <c r="H186" s="127" t="s">
        <v>1521</v>
      </c>
      <c r="I186" s="127" t="s">
        <v>2600</v>
      </c>
      <c r="J186" s="114">
        <v>92.2</v>
      </c>
      <c r="K186" s="121" t="s">
        <v>137</v>
      </c>
    </row>
    <row r="187" spans="1:11" ht="36" customHeight="1" x14ac:dyDescent="0.15">
      <c r="A187" s="126">
        <v>185</v>
      </c>
      <c r="B187" s="127" t="s">
        <v>492</v>
      </c>
      <c r="C187" s="127" t="s">
        <v>2791</v>
      </c>
      <c r="D187" s="127" t="s">
        <v>2546</v>
      </c>
      <c r="E187" s="127" t="s">
        <v>3231</v>
      </c>
      <c r="F187" s="127" t="s">
        <v>217</v>
      </c>
      <c r="G187" s="127" t="s">
        <v>64</v>
      </c>
      <c r="H187" s="127" t="s">
        <v>6176</v>
      </c>
      <c r="I187" s="127" t="s">
        <v>6165</v>
      </c>
      <c r="J187" s="114">
        <v>92</v>
      </c>
      <c r="K187" s="121" t="s">
        <v>526</v>
      </c>
    </row>
    <row r="188" spans="1:11" ht="36" customHeight="1" x14ac:dyDescent="0.15">
      <c r="A188" s="126">
        <v>186</v>
      </c>
      <c r="B188" s="127" t="s">
        <v>492</v>
      </c>
      <c r="C188" s="127" t="s">
        <v>2791</v>
      </c>
      <c r="D188" s="127" t="s">
        <v>2546</v>
      </c>
      <c r="E188" s="117" t="s">
        <v>4309</v>
      </c>
      <c r="F188" s="117" t="s">
        <v>51</v>
      </c>
      <c r="G188" s="117" t="s">
        <v>64</v>
      </c>
      <c r="H188" s="117" t="s">
        <v>241</v>
      </c>
      <c r="I188" s="117" t="s">
        <v>4313</v>
      </c>
      <c r="J188" s="114">
        <v>92</v>
      </c>
      <c r="K188" s="121" t="s">
        <v>284</v>
      </c>
    </row>
    <row r="189" spans="1:11" ht="36" customHeight="1" x14ac:dyDescent="0.15">
      <c r="A189" s="126">
        <v>187</v>
      </c>
      <c r="B189" s="127" t="s">
        <v>492</v>
      </c>
      <c r="C189" s="127" t="s">
        <v>2791</v>
      </c>
      <c r="D189" s="127" t="s">
        <v>2546</v>
      </c>
      <c r="E189" s="117" t="s">
        <v>5718</v>
      </c>
      <c r="F189" s="117" t="s">
        <v>217</v>
      </c>
      <c r="G189" s="117" t="s">
        <v>345</v>
      </c>
      <c r="H189" s="117" t="s">
        <v>1694</v>
      </c>
      <c r="I189" s="117" t="s">
        <v>3075</v>
      </c>
      <c r="J189" s="116">
        <v>91.8</v>
      </c>
      <c r="K189" s="121" t="s">
        <v>100</v>
      </c>
    </row>
    <row r="190" spans="1:11" ht="36" customHeight="1" x14ac:dyDescent="0.15">
      <c r="A190" s="126">
        <v>188</v>
      </c>
      <c r="B190" s="127" t="s">
        <v>492</v>
      </c>
      <c r="C190" s="127" t="s">
        <v>2791</v>
      </c>
      <c r="D190" s="127" t="s">
        <v>2546</v>
      </c>
      <c r="E190" s="127" t="s">
        <v>3046</v>
      </c>
      <c r="F190" s="127" t="s">
        <v>217</v>
      </c>
      <c r="G190" s="127" t="s">
        <v>64</v>
      </c>
      <c r="H190" s="127" t="s">
        <v>6177</v>
      </c>
      <c r="I190" s="127" t="s">
        <v>6174</v>
      </c>
      <c r="J190" s="114">
        <v>91.6</v>
      </c>
      <c r="K190" s="121" t="s">
        <v>662</v>
      </c>
    </row>
    <row r="191" spans="1:11" ht="36" customHeight="1" x14ac:dyDescent="0.15">
      <c r="A191" s="126">
        <v>189</v>
      </c>
      <c r="B191" s="127" t="s">
        <v>492</v>
      </c>
      <c r="C191" s="127" t="s">
        <v>2791</v>
      </c>
      <c r="D191" s="127" t="s">
        <v>2546</v>
      </c>
      <c r="E191" s="127" t="s">
        <v>3148</v>
      </c>
      <c r="F191" s="127" t="s">
        <v>51</v>
      </c>
      <c r="G191" s="127" t="s">
        <v>345</v>
      </c>
      <c r="H191" s="127" t="s">
        <v>1453</v>
      </c>
      <c r="I191" s="127" t="s">
        <v>1784</v>
      </c>
      <c r="J191" s="114">
        <v>91.6</v>
      </c>
      <c r="K191" s="121" t="s">
        <v>747</v>
      </c>
    </row>
    <row r="192" spans="1:11" ht="36" customHeight="1" x14ac:dyDescent="0.15">
      <c r="A192" s="126">
        <v>190</v>
      </c>
      <c r="B192" s="127" t="s">
        <v>492</v>
      </c>
      <c r="C192" s="127" t="s">
        <v>2791</v>
      </c>
      <c r="D192" s="127" t="s">
        <v>2546</v>
      </c>
      <c r="E192" s="117" t="s">
        <v>3251</v>
      </c>
      <c r="F192" s="117" t="s">
        <v>217</v>
      </c>
      <c r="G192" s="117" t="s">
        <v>64</v>
      </c>
      <c r="H192" s="117" t="s">
        <v>3255</v>
      </c>
      <c r="I192" s="117" t="s">
        <v>360</v>
      </c>
      <c r="J192" s="114">
        <v>91.4</v>
      </c>
      <c r="K192" s="121" t="s">
        <v>1889</v>
      </c>
    </row>
    <row r="193" spans="1:11" ht="36" customHeight="1" x14ac:dyDescent="0.15">
      <c r="A193" s="126">
        <v>191</v>
      </c>
      <c r="B193" s="127" t="s">
        <v>492</v>
      </c>
      <c r="C193" s="127" t="s">
        <v>2791</v>
      </c>
      <c r="D193" s="127" t="s">
        <v>2546</v>
      </c>
      <c r="E193" s="117" t="s">
        <v>3270</v>
      </c>
      <c r="F193" s="117" t="s">
        <v>51</v>
      </c>
      <c r="G193" s="117" t="s">
        <v>64</v>
      </c>
      <c r="H193" s="117" t="s">
        <v>511</v>
      </c>
      <c r="I193" s="117" t="s">
        <v>512</v>
      </c>
      <c r="J193" s="114">
        <v>91.4</v>
      </c>
      <c r="K193" s="121" t="s">
        <v>678</v>
      </c>
    </row>
    <row r="194" spans="1:11" ht="36" customHeight="1" x14ac:dyDescent="0.15">
      <c r="A194" s="126">
        <v>192</v>
      </c>
      <c r="B194" s="127" t="s">
        <v>492</v>
      </c>
      <c r="C194" s="127" t="s">
        <v>2791</v>
      </c>
      <c r="D194" s="127" t="s">
        <v>2546</v>
      </c>
      <c r="E194" s="127" t="s">
        <v>3313</v>
      </c>
      <c r="F194" s="127" t="s">
        <v>217</v>
      </c>
      <c r="G194" s="127" t="s">
        <v>64</v>
      </c>
      <c r="H194" s="127" t="s">
        <v>241</v>
      </c>
      <c r="I194" s="127" t="s">
        <v>360</v>
      </c>
      <c r="J194" s="114">
        <v>91.4</v>
      </c>
      <c r="K194" s="121" t="s">
        <v>4556</v>
      </c>
    </row>
    <row r="195" spans="1:11" ht="36" customHeight="1" x14ac:dyDescent="0.15">
      <c r="A195" s="126">
        <v>193</v>
      </c>
      <c r="B195" s="127" t="s">
        <v>492</v>
      </c>
      <c r="C195" s="127" t="s">
        <v>2791</v>
      </c>
      <c r="D195" s="127" t="s">
        <v>2546</v>
      </c>
      <c r="E195" s="117" t="s">
        <v>3426</v>
      </c>
      <c r="F195" s="117" t="s">
        <v>51</v>
      </c>
      <c r="G195" s="117" t="s">
        <v>64</v>
      </c>
      <c r="H195" s="117" t="s">
        <v>241</v>
      </c>
      <c r="I195" s="117" t="s">
        <v>2209</v>
      </c>
      <c r="J195" s="114">
        <v>91.2</v>
      </c>
      <c r="K195" s="121" t="s">
        <v>6256</v>
      </c>
    </row>
    <row r="196" spans="1:11" ht="36" customHeight="1" x14ac:dyDescent="0.15">
      <c r="A196" s="126">
        <v>194</v>
      </c>
      <c r="B196" s="127" t="s">
        <v>492</v>
      </c>
      <c r="C196" s="127" t="s">
        <v>2791</v>
      </c>
      <c r="D196" s="127" t="s">
        <v>2546</v>
      </c>
      <c r="E196" s="127" t="s">
        <v>3530</v>
      </c>
      <c r="F196" s="127" t="s">
        <v>51</v>
      </c>
      <c r="G196" s="127" t="s">
        <v>345</v>
      </c>
      <c r="H196" s="127" t="s">
        <v>1783</v>
      </c>
      <c r="I196" s="127" t="s">
        <v>1784</v>
      </c>
      <c r="J196" s="114">
        <v>91.2</v>
      </c>
      <c r="K196" s="121" t="s">
        <v>650</v>
      </c>
    </row>
    <row r="197" spans="1:11" ht="36" customHeight="1" x14ac:dyDescent="0.15">
      <c r="A197" s="126">
        <v>195</v>
      </c>
      <c r="B197" s="127" t="s">
        <v>492</v>
      </c>
      <c r="C197" s="127" t="s">
        <v>2791</v>
      </c>
      <c r="D197" s="127" t="s">
        <v>2546</v>
      </c>
      <c r="E197" s="127" t="s">
        <v>3638</v>
      </c>
      <c r="F197" s="127" t="s">
        <v>51</v>
      </c>
      <c r="G197" s="127" t="s">
        <v>64</v>
      </c>
      <c r="H197" s="127" t="s">
        <v>241</v>
      </c>
      <c r="I197" s="127" t="s">
        <v>3003</v>
      </c>
      <c r="J197" s="114">
        <v>91.2</v>
      </c>
      <c r="K197" s="121" t="s">
        <v>1653</v>
      </c>
    </row>
    <row r="198" spans="1:11" ht="36" customHeight="1" x14ac:dyDescent="0.15">
      <c r="A198" s="126">
        <v>196</v>
      </c>
      <c r="B198" s="127" t="s">
        <v>492</v>
      </c>
      <c r="C198" s="127" t="s">
        <v>2791</v>
      </c>
      <c r="D198" s="127" t="s">
        <v>2546</v>
      </c>
      <c r="E198" s="127" t="s">
        <v>3609</v>
      </c>
      <c r="F198" s="127" t="s">
        <v>217</v>
      </c>
      <c r="G198" s="127" t="s">
        <v>345</v>
      </c>
      <c r="H198" s="127" t="s">
        <v>1694</v>
      </c>
      <c r="I198" s="127" t="s">
        <v>3613</v>
      </c>
      <c r="J198" s="114">
        <v>91</v>
      </c>
      <c r="K198" s="121" t="s">
        <v>6257</v>
      </c>
    </row>
    <row r="199" spans="1:11" ht="36" customHeight="1" x14ac:dyDescent="0.15">
      <c r="A199" s="126">
        <v>197</v>
      </c>
      <c r="B199" s="127" t="s">
        <v>492</v>
      </c>
      <c r="C199" s="127" t="s">
        <v>2791</v>
      </c>
      <c r="D199" s="127" t="s">
        <v>2546</v>
      </c>
      <c r="E199" s="127" t="s">
        <v>3625</v>
      </c>
      <c r="F199" s="127" t="s">
        <v>217</v>
      </c>
      <c r="G199" s="127" t="s">
        <v>345</v>
      </c>
      <c r="H199" s="127" t="s">
        <v>1453</v>
      </c>
      <c r="I199" s="127" t="s">
        <v>512</v>
      </c>
      <c r="J199" s="114">
        <v>91</v>
      </c>
      <c r="K199" s="121" t="s">
        <v>1331</v>
      </c>
    </row>
    <row r="200" spans="1:11" ht="36" customHeight="1" x14ac:dyDescent="0.15">
      <c r="A200" s="126">
        <v>198</v>
      </c>
      <c r="B200" s="127" t="s">
        <v>492</v>
      </c>
      <c r="C200" s="127" t="s">
        <v>2791</v>
      </c>
      <c r="D200" s="127" t="s">
        <v>2546</v>
      </c>
      <c r="E200" s="117" t="s">
        <v>3292</v>
      </c>
      <c r="F200" s="117" t="s">
        <v>51</v>
      </c>
      <c r="G200" s="117" t="s">
        <v>345</v>
      </c>
      <c r="H200" s="117" t="s">
        <v>3059</v>
      </c>
      <c r="I200" s="117" t="s">
        <v>512</v>
      </c>
      <c r="J200" s="114">
        <v>90.8</v>
      </c>
      <c r="K200" s="121" t="s">
        <v>6258</v>
      </c>
    </row>
    <row r="201" spans="1:11" ht="36" customHeight="1" x14ac:dyDescent="0.15">
      <c r="A201" s="126">
        <v>199</v>
      </c>
      <c r="B201" s="127" t="s">
        <v>492</v>
      </c>
      <c r="C201" s="127" t="s">
        <v>2791</v>
      </c>
      <c r="D201" s="127" t="s">
        <v>2546</v>
      </c>
      <c r="E201" s="127" t="s">
        <v>3435</v>
      </c>
      <c r="F201" s="127" t="s">
        <v>217</v>
      </c>
      <c r="G201" s="127" t="s">
        <v>345</v>
      </c>
      <c r="H201" s="127" t="s">
        <v>759</v>
      </c>
      <c r="I201" s="127" t="s">
        <v>3438</v>
      </c>
      <c r="J201" s="114">
        <v>90.4</v>
      </c>
      <c r="K201" s="121" t="s">
        <v>6259</v>
      </c>
    </row>
    <row r="202" spans="1:11" ht="36" customHeight="1" x14ac:dyDescent="0.15">
      <c r="A202" s="126">
        <v>200</v>
      </c>
      <c r="B202" s="127" t="s">
        <v>492</v>
      </c>
      <c r="C202" s="127" t="s">
        <v>2791</v>
      </c>
      <c r="D202" s="127" t="s">
        <v>2546</v>
      </c>
      <c r="E202" s="127" t="s">
        <v>3518</v>
      </c>
      <c r="F202" s="127" t="s">
        <v>51</v>
      </c>
      <c r="G202" s="127" t="s">
        <v>345</v>
      </c>
      <c r="H202" s="127" t="s">
        <v>1453</v>
      </c>
      <c r="I202" s="127" t="s">
        <v>1784</v>
      </c>
      <c r="J202" s="114">
        <v>90.4</v>
      </c>
      <c r="K202" s="121" t="s">
        <v>6260</v>
      </c>
    </row>
    <row r="203" spans="1:11" ht="36" customHeight="1" x14ac:dyDescent="0.15">
      <c r="A203" s="126">
        <v>201</v>
      </c>
      <c r="B203" s="127" t="s">
        <v>492</v>
      </c>
      <c r="C203" s="127" t="s">
        <v>2791</v>
      </c>
      <c r="D203" s="127" t="s">
        <v>2546</v>
      </c>
      <c r="E203" s="127" t="s">
        <v>3617</v>
      </c>
      <c r="F203" s="127" t="s">
        <v>217</v>
      </c>
      <c r="G203" s="127" t="s">
        <v>345</v>
      </c>
      <c r="H203" s="127" t="s">
        <v>1694</v>
      </c>
      <c r="I203" s="127" t="s">
        <v>512</v>
      </c>
      <c r="J203" s="114">
        <v>90.4</v>
      </c>
      <c r="K203" s="121" t="s">
        <v>6261</v>
      </c>
    </row>
    <row r="204" spans="1:11" ht="36" customHeight="1" x14ac:dyDescent="0.15">
      <c r="A204" s="126">
        <v>202</v>
      </c>
      <c r="B204" s="127" t="s">
        <v>492</v>
      </c>
      <c r="C204" s="127" t="s">
        <v>2791</v>
      </c>
      <c r="D204" s="127" t="s">
        <v>2546</v>
      </c>
      <c r="E204" s="117" t="s">
        <v>3642</v>
      </c>
      <c r="F204" s="117" t="s">
        <v>217</v>
      </c>
      <c r="G204" s="117" t="s">
        <v>64</v>
      </c>
      <c r="H204" s="117" t="s">
        <v>2698</v>
      </c>
      <c r="I204" s="117" t="s">
        <v>360</v>
      </c>
      <c r="J204" s="114">
        <v>90.4</v>
      </c>
      <c r="K204" s="121" t="s">
        <v>6262</v>
      </c>
    </row>
    <row r="205" spans="1:11" ht="36" customHeight="1" x14ac:dyDescent="0.15">
      <c r="A205" s="126">
        <v>203</v>
      </c>
      <c r="B205" s="127" t="s">
        <v>492</v>
      </c>
      <c r="C205" s="127" t="s">
        <v>2791</v>
      </c>
      <c r="D205" s="127" t="s">
        <v>2546</v>
      </c>
      <c r="E205" s="127" t="s">
        <v>3193</v>
      </c>
      <c r="F205" s="127" t="s">
        <v>51</v>
      </c>
      <c r="G205" s="127" t="s">
        <v>64</v>
      </c>
      <c r="H205" s="127" t="s">
        <v>1453</v>
      </c>
      <c r="I205" s="127" t="s">
        <v>1784</v>
      </c>
      <c r="J205" s="114">
        <v>90.2</v>
      </c>
      <c r="K205" s="121" t="s">
        <v>6263</v>
      </c>
    </row>
    <row r="206" spans="1:11" ht="36" customHeight="1" x14ac:dyDescent="0.15">
      <c r="A206" s="126">
        <v>204</v>
      </c>
      <c r="B206" s="127" t="s">
        <v>492</v>
      </c>
      <c r="C206" s="127" t="s">
        <v>2791</v>
      </c>
      <c r="D206" s="127" t="s">
        <v>2546</v>
      </c>
      <c r="E206" s="117" t="s">
        <v>3601</v>
      </c>
      <c r="F206" s="117" t="s">
        <v>51</v>
      </c>
      <c r="G206" s="117" t="s">
        <v>64</v>
      </c>
      <c r="H206" s="117" t="s">
        <v>869</v>
      </c>
      <c r="I206" s="117" t="s">
        <v>3605</v>
      </c>
      <c r="J206" s="114">
        <v>90</v>
      </c>
      <c r="K206" s="121" t="s">
        <v>6264</v>
      </c>
    </row>
    <row r="207" spans="1:11" ht="36" customHeight="1" x14ac:dyDescent="0.15">
      <c r="A207" s="126">
        <v>205</v>
      </c>
      <c r="B207" s="127" t="s">
        <v>492</v>
      </c>
      <c r="C207" s="127" t="s">
        <v>2791</v>
      </c>
      <c r="D207" s="127" t="s">
        <v>2546</v>
      </c>
      <c r="E207" s="127" t="s">
        <v>3085</v>
      </c>
      <c r="F207" s="127" t="s">
        <v>51</v>
      </c>
      <c r="G207" s="127" t="s">
        <v>64</v>
      </c>
      <c r="H207" s="127" t="s">
        <v>6178</v>
      </c>
      <c r="I207" s="127" t="s">
        <v>6165</v>
      </c>
      <c r="J207" s="114">
        <v>89.6</v>
      </c>
      <c r="K207" s="121" t="s">
        <v>6265</v>
      </c>
    </row>
    <row r="208" spans="1:11" ht="36" customHeight="1" x14ac:dyDescent="0.15">
      <c r="A208" s="126">
        <v>206</v>
      </c>
      <c r="B208" s="127" t="s">
        <v>492</v>
      </c>
      <c r="C208" s="127" t="s">
        <v>2791</v>
      </c>
      <c r="D208" s="127" t="s">
        <v>2546</v>
      </c>
      <c r="E208" s="127" t="s">
        <v>4261</v>
      </c>
      <c r="F208" s="127" t="s">
        <v>217</v>
      </c>
      <c r="G208" s="127" t="s">
        <v>345</v>
      </c>
      <c r="H208" s="127" t="s">
        <v>6178</v>
      </c>
      <c r="I208" s="127" t="s">
        <v>6165</v>
      </c>
      <c r="J208" s="114">
        <v>89.4</v>
      </c>
      <c r="K208" s="121" t="s">
        <v>6266</v>
      </c>
    </row>
    <row r="209" spans="1:11" ht="36" customHeight="1" x14ac:dyDescent="0.15">
      <c r="A209" s="126">
        <v>207</v>
      </c>
      <c r="B209" s="127" t="s">
        <v>492</v>
      </c>
      <c r="C209" s="127" t="s">
        <v>2791</v>
      </c>
      <c r="D209" s="127" t="s">
        <v>2546</v>
      </c>
      <c r="E209" s="127" t="s">
        <v>3123</v>
      </c>
      <c r="F209" s="127" t="s">
        <v>217</v>
      </c>
      <c r="G209" s="127" t="s">
        <v>345</v>
      </c>
      <c r="H209" s="127" t="s">
        <v>3127</v>
      </c>
      <c r="I209" s="127" t="s">
        <v>1784</v>
      </c>
      <c r="J209" s="114">
        <v>89.2</v>
      </c>
      <c r="K209" s="121" t="s">
        <v>6267</v>
      </c>
    </row>
    <row r="210" spans="1:11" ht="36" customHeight="1" x14ac:dyDescent="0.15">
      <c r="A210" s="126">
        <v>208</v>
      </c>
      <c r="B210" s="127" t="s">
        <v>492</v>
      </c>
      <c r="C210" s="127" t="s">
        <v>2791</v>
      </c>
      <c r="D210" s="127" t="s">
        <v>2546</v>
      </c>
      <c r="E210" s="127" t="s">
        <v>3187</v>
      </c>
      <c r="F210" s="127" t="s">
        <v>217</v>
      </c>
      <c r="G210" s="127" t="s">
        <v>345</v>
      </c>
      <c r="H210" s="127" t="s">
        <v>1453</v>
      </c>
      <c r="I210" s="127" t="s">
        <v>512</v>
      </c>
      <c r="J210" s="114">
        <v>89.2</v>
      </c>
      <c r="K210" s="121" t="s">
        <v>6268</v>
      </c>
    </row>
    <row r="211" spans="1:11" ht="36" customHeight="1" x14ac:dyDescent="0.15">
      <c r="A211" s="126">
        <v>209</v>
      </c>
      <c r="B211" s="127" t="s">
        <v>492</v>
      </c>
      <c r="C211" s="127" t="s">
        <v>2791</v>
      </c>
      <c r="D211" s="127" t="s">
        <v>2546</v>
      </c>
      <c r="E211" s="127" t="s">
        <v>3523</v>
      </c>
      <c r="F211" s="127" t="s">
        <v>51</v>
      </c>
      <c r="G211" s="127" t="s">
        <v>345</v>
      </c>
      <c r="H211" s="127" t="s">
        <v>1453</v>
      </c>
      <c r="I211" s="127" t="s">
        <v>1784</v>
      </c>
      <c r="J211" s="114">
        <v>89.2</v>
      </c>
      <c r="K211" s="121" t="s">
        <v>6269</v>
      </c>
    </row>
    <row r="212" spans="1:11" ht="36" customHeight="1" x14ac:dyDescent="0.15">
      <c r="A212" s="126">
        <v>210</v>
      </c>
      <c r="B212" s="126" t="s">
        <v>492</v>
      </c>
      <c r="C212" s="126" t="s">
        <v>2791</v>
      </c>
      <c r="D212" s="127" t="s">
        <v>2546</v>
      </c>
      <c r="E212" s="127" t="s">
        <v>5719</v>
      </c>
      <c r="F212" s="127" t="s">
        <v>217</v>
      </c>
      <c r="G212" s="127" t="s">
        <v>64</v>
      </c>
      <c r="H212" s="127" t="s">
        <v>4913</v>
      </c>
      <c r="I212" s="127" t="s">
        <v>6174</v>
      </c>
      <c r="J212" s="114">
        <v>89.066666666666706</v>
      </c>
      <c r="K212" s="121" t="s">
        <v>6274</v>
      </c>
    </row>
    <row r="213" spans="1:11" ht="36" customHeight="1" x14ac:dyDescent="0.15">
      <c r="A213" s="126">
        <v>211</v>
      </c>
      <c r="B213" s="127" t="s">
        <v>492</v>
      </c>
      <c r="C213" s="127" t="s">
        <v>2791</v>
      </c>
      <c r="D213" s="127" t="s">
        <v>2546</v>
      </c>
      <c r="E213" s="127" t="s">
        <v>3064</v>
      </c>
      <c r="F213" s="127" t="s">
        <v>51</v>
      </c>
      <c r="G213" s="127" t="s">
        <v>64</v>
      </c>
      <c r="H213" s="127" t="s">
        <v>3067</v>
      </c>
      <c r="I213" s="127" t="s">
        <v>1784</v>
      </c>
      <c r="J213" s="114">
        <v>89</v>
      </c>
      <c r="K213" s="121" t="s">
        <v>6275</v>
      </c>
    </row>
    <row r="214" spans="1:11" ht="36" customHeight="1" x14ac:dyDescent="0.15">
      <c r="A214" s="126">
        <v>212</v>
      </c>
      <c r="B214" s="127" t="s">
        <v>492</v>
      </c>
      <c r="C214" s="127" t="s">
        <v>2791</v>
      </c>
      <c r="D214" s="127" t="s">
        <v>2546</v>
      </c>
      <c r="E214" s="127" t="s">
        <v>3243</v>
      </c>
      <c r="F214" s="127" t="s">
        <v>217</v>
      </c>
      <c r="G214" s="127" t="s">
        <v>345</v>
      </c>
      <c r="H214" s="127" t="s">
        <v>1521</v>
      </c>
      <c r="I214" s="127" t="s">
        <v>512</v>
      </c>
      <c r="J214" s="114">
        <v>88.6</v>
      </c>
      <c r="K214" s="121" t="s">
        <v>6276</v>
      </c>
    </row>
    <row r="215" spans="1:11" ht="36" customHeight="1" x14ac:dyDescent="0.15">
      <c r="A215" s="126">
        <v>213</v>
      </c>
      <c r="B215" s="126" t="s">
        <v>492</v>
      </c>
      <c r="C215" s="126" t="s">
        <v>2791</v>
      </c>
      <c r="D215" s="127" t="s">
        <v>2546</v>
      </c>
      <c r="E215" s="117" t="s">
        <v>3299</v>
      </c>
      <c r="F215" s="117" t="s">
        <v>51</v>
      </c>
      <c r="G215" s="117" t="s">
        <v>345</v>
      </c>
      <c r="H215" s="117" t="s">
        <v>3059</v>
      </c>
      <c r="I215" s="117" t="s">
        <v>3301</v>
      </c>
      <c r="J215" s="114">
        <v>88.4</v>
      </c>
      <c r="K215" s="121" t="s">
        <v>6277</v>
      </c>
    </row>
    <row r="216" spans="1:11" ht="36" customHeight="1" x14ac:dyDescent="0.15">
      <c r="A216" s="126">
        <v>214</v>
      </c>
      <c r="B216" s="127" t="s">
        <v>492</v>
      </c>
      <c r="C216" s="127" t="s">
        <v>2791</v>
      </c>
      <c r="D216" s="127" t="s">
        <v>2546</v>
      </c>
      <c r="E216" s="127" t="s">
        <v>3080</v>
      </c>
      <c r="F216" s="127" t="s">
        <v>51</v>
      </c>
      <c r="G216" s="127" t="s">
        <v>345</v>
      </c>
      <c r="H216" s="127" t="s">
        <v>6178</v>
      </c>
      <c r="I216" s="127" t="s">
        <v>6165</v>
      </c>
      <c r="J216" s="114">
        <v>87.8</v>
      </c>
      <c r="K216" s="121" t="s">
        <v>6278</v>
      </c>
    </row>
    <row r="217" spans="1:11" ht="36" customHeight="1" x14ac:dyDescent="0.15">
      <c r="A217" s="126">
        <v>215</v>
      </c>
      <c r="B217" s="126" t="s">
        <v>492</v>
      </c>
      <c r="C217" s="126" t="s">
        <v>2791</v>
      </c>
      <c r="D217" s="127" t="s">
        <v>2546</v>
      </c>
      <c r="E217" s="127" t="s">
        <v>5720</v>
      </c>
      <c r="F217" s="127" t="s">
        <v>51</v>
      </c>
      <c r="G217" s="127" t="s">
        <v>345</v>
      </c>
      <c r="H217" s="127" t="s">
        <v>2837</v>
      </c>
      <c r="I217" s="127" t="s">
        <v>6289</v>
      </c>
      <c r="J217" s="114">
        <v>86.866666666666703</v>
      </c>
      <c r="K217" s="121" t="s">
        <v>5712</v>
      </c>
    </row>
    <row r="218" spans="1:11" ht="36" customHeight="1" x14ac:dyDescent="0.15">
      <c r="A218" s="126">
        <v>216</v>
      </c>
      <c r="B218" s="111" t="s">
        <v>492</v>
      </c>
      <c r="C218" s="111" t="s">
        <v>2791</v>
      </c>
      <c r="D218" s="127" t="s">
        <v>6237</v>
      </c>
      <c r="E218" s="111" t="s">
        <v>5697</v>
      </c>
      <c r="F218" s="111" t="s">
        <v>217</v>
      </c>
      <c r="G218" s="119" t="s">
        <v>345</v>
      </c>
      <c r="H218" s="130" t="s">
        <v>6179</v>
      </c>
      <c r="I218" s="111" t="s">
        <v>6165</v>
      </c>
      <c r="J218" s="114">
        <v>83.6</v>
      </c>
      <c r="K218" s="121" t="s">
        <v>6279</v>
      </c>
    </row>
    <row r="219" spans="1:11" ht="36" customHeight="1" x14ac:dyDescent="0.15">
      <c r="A219" s="126">
        <v>217</v>
      </c>
      <c r="B219" s="118" t="s">
        <v>492</v>
      </c>
      <c r="C219" s="118" t="s">
        <v>2791</v>
      </c>
      <c r="D219" s="127" t="s">
        <v>6237</v>
      </c>
      <c r="E219" s="118" t="s">
        <v>4524</v>
      </c>
      <c r="F219" s="118" t="s">
        <v>51</v>
      </c>
      <c r="G219" s="118" t="s">
        <v>6295</v>
      </c>
      <c r="H219" s="130" t="s">
        <v>6179</v>
      </c>
      <c r="I219" s="111" t="s">
        <v>6165</v>
      </c>
      <c r="J219" s="114">
        <v>83.4</v>
      </c>
      <c r="K219" s="121" t="s">
        <v>3308</v>
      </c>
    </row>
    <row r="220" spans="1:11" ht="36" customHeight="1" x14ac:dyDescent="0.15">
      <c r="A220" s="126">
        <v>218</v>
      </c>
      <c r="B220" s="118" t="s">
        <v>492</v>
      </c>
      <c r="C220" s="118" t="s">
        <v>2791</v>
      </c>
      <c r="D220" s="127" t="s">
        <v>6237</v>
      </c>
      <c r="E220" s="111" t="s">
        <v>5713</v>
      </c>
      <c r="F220" s="111" t="s">
        <v>51</v>
      </c>
      <c r="G220" s="111" t="s">
        <v>345</v>
      </c>
      <c r="H220" s="130" t="s">
        <v>6179</v>
      </c>
      <c r="I220" s="111" t="s">
        <v>6165</v>
      </c>
      <c r="J220" s="114">
        <v>81.2</v>
      </c>
      <c r="K220" s="121" t="s">
        <v>788</v>
      </c>
    </row>
    <row r="221" spans="1:11" ht="36" customHeight="1" x14ac:dyDescent="0.15">
      <c r="A221" s="126">
        <v>219</v>
      </c>
      <c r="B221" s="127" t="s">
        <v>492</v>
      </c>
      <c r="C221" s="127" t="s">
        <v>2791</v>
      </c>
      <c r="D221" s="127" t="s">
        <v>1787</v>
      </c>
      <c r="E221" s="117" t="s">
        <v>3849</v>
      </c>
      <c r="F221" s="117" t="s">
        <v>217</v>
      </c>
      <c r="G221" s="117" t="s">
        <v>64</v>
      </c>
      <c r="H221" s="117" t="s">
        <v>869</v>
      </c>
      <c r="I221" s="117" t="s">
        <v>3605</v>
      </c>
      <c r="J221" s="114">
        <v>92.8</v>
      </c>
      <c r="K221" s="121" t="s">
        <v>6254</v>
      </c>
    </row>
    <row r="222" spans="1:11" ht="36" customHeight="1" x14ac:dyDescent="0.15">
      <c r="A222" s="126">
        <v>220</v>
      </c>
      <c r="B222" s="127" t="s">
        <v>492</v>
      </c>
      <c r="C222" s="127" t="s">
        <v>2791</v>
      </c>
      <c r="D222" s="127" t="s">
        <v>1787</v>
      </c>
      <c r="E222" s="127" t="s">
        <v>4177</v>
      </c>
      <c r="F222" s="127" t="s">
        <v>217</v>
      </c>
      <c r="G222" s="127" t="s">
        <v>345</v>
      </c>
      <c r="H222" s="127" t="s">
        <v>3741</v>
      </c>
      <c r="I222" s="127" t="s">
        <v>6175</v>
      </c>
      <c r="J222" s="114">
        <v>91.6</v>
      </c>
      <c r="K222" s="121" t="s">
        <v>6250</v>
      </c>
    </row>
    <row r="223" spans="1:11" ht="36" customHeight="1" x14ac:dyDescent="0.15">
      <c r="A223" s="126">
        <v>221</v>
      </c>
      <c r="B223" s="127" t="s">
        <v>492</v>
      </c>
      <c r="C223" s="127" t="s">
        <v>2791</v>
      </c>
      <c r="D223" s="127" t="s">
        <v>1787</v>
      </c>
      <c r="E223" s="127" t="s">
        <v>3784</v>
      </c>
      <c r="F223" s="127" t="s">
        <v>217</v>
      </c>
      <c r="G223" s="127" t="s">
        <v>345</v>
      </c>
      <c r="H223" s="127" t="s">
        <v>1453</v>
      </c>
      <c r="I223" s="127" t="s">
        <v>2372</v>
      </c>
      <c r="J223" s="114">
        <v>91.4</v>
      </c>
      <c r="K223" s="121" t="s">
        <v>594</v>
      </c>
    </row>
    <row r="224" spans="1:11" ht="36" customHeight="1" x14ac:dyDescent="0.15">
      <c r="A224" s="126">
        <v>222</v>
      </c>
      <c r="B224" s="127" t="s">
        <v>492</v>
      </c>
      <c r="C224" s="127" t="s">
        <v>2791</v>
      </c>
      <c r="D224" s="127" t="s">
        <v>1787</v>
      </c>
      <c r="E224" s="127" t="s">
        <v>4289</v>
      </c>
      <c r="F224" s="127" t="s">
        <v>217</v>
      </c>
      <c r="G224" s="127" t="s">
        <v>345</v>
      </c>
      <c r="H224" s="127" t="s">
        <v>1521</v>
      </c>
      <c r="I224" s="127" t="s">
        <v>512</v>
      </c>
      <c r="J224" s="114">
        <v>91.4</v>
      </c>
      <c r="K224" s="121" t="s">
        <v>478</v>
      </c>
    </row>
    <row r="225" spans="1:11" ht="36" customHeight="1" x14ac:dyDescent="0.15">
      <c r="A225" s="126">
        <v>223</v>
      </c>
      <c r="B225" s="127" t="s">
        <v>492</v>
      </c>
      <c r="C225" s="127" t="s">
        <v>2791</v>
      </c>
      <c r="D225" s="127" t="s">
        <v>1787</v>
      </c>
      <c r="E225" s="127" t="s">
        <v>3998</v>
      </c>
      <c r="F225" s="127" t="s">
        <v>51</v>
      </c>
      <c r="G225" s="127" t="s">
        <v>64</v>
      </c>
      <c r="H225" s="127" t="s">
        <v>3999</v>
      </c>
      <c r="I225" s="127" t="s">
        <v>4000</v>
      </c>
      <c r="J225" s="114">
        <v>91.2</v>
      </c>
      <c r="K225" s="121" t="s">
        <v>466</v>
      </c>
    </row>
    <row r="226" spans="1:11" ht="36" customHeight="1" x14ac:dyDescent="0.15">
      <c r="A226" s="126">
        <v>224</v>
      </c>
      <c r="B226" s="127" t="s">
        <v>492</v>
      </c>
      <c r="C226" s="127" t="s">
        <v>2791</v>
      </c>
      <c r="D226" s="127" t="s">
        <v>1787</v>
      </c>
      <c r="E226" s="117" t="s">
        <v>4078</v>
      </c>
      <c r="F226" s="117" t="s">
        <v>217</v>
      </c>
      <c r="G226" s="117" t="s">
        <v>345</v>
      </c>
      <c r="H226" s="117" t="s">
        <v>1444</v>
      </c>
      <c r="I226" s="117" t="s">
        <v>2120</v>
      </c>
      <c r="J226" s="114">
        <v>90.8</v>
      </c>
      <c r="K226" s="121" t="s">
        <v>252</v>
      </c>
    </row>
    <row r="227" spans="1:11" ht="36" customHeight="1" x14ac:dyDescent="0.15">
      <c r="A227" s="126">
        <v>225</v>
      </c>
      <c r="B227" s="127" t="s">
        <v>492</v>
      </c>
      <c r="C227" s="127" t="s">
        <v>2791</v>
      </c>
      <c r="D227" s="127" t="s">
        <v>1787</v>
      </c>
      <c r="E227" s="117" t="s">
        <v>3863</v>
      </c>
      <c r="F227" s="117" t="s">
        <v>51</v>
      </c>
      <c r="G227" s="117" t="s">
        <v>345</v>
      </c>
      <c r="H227" s="117" t="s">
        <v>3059</v>
      </c>
      <c r="I227" s="117" t="s">
        <v>512</v>
      </c>
      <c r="J227" s="114">
        <v>90.8</v>
      </c>
      <c r="K227" s="121" t="s">
        <v>357</v>
      </c>
    </row>
    <row r="228" spans="1:11" ht="36" customHeight="1" x14ac:dyDescent="0.15">
      <c r="A228" s="126">
        <v>226</v>
      </c>
      <c r="B228" s="127" t="s">
        <v>492</v>
      </c>
      <c r="C228" s="127" t="s">
        <v>2791</v>
      </c>
      <c r="D228" s="127" t="s">
        <v>1787</v>
      </c>
      <c r="E228" s="127" t="s">
        <v>3165</v>
      </c>
      <c r="F228" s="127" t="s">
        <v>51</v>
      </c>
      <c r="G228" s="127" t="s">
        <v>345</v>
      </c>
      <c r="H228" s="127" t="s">
        <v>3159</v>
      </c>
      <c r="I228" s="127" t="s">
        <v>1784</v>
      </c>
      <c r="J228" s="114">
        <v>90.6</v>
      </c>
      <c r="K228" s="121" t="s">
        <v>341</v>
      </c>
    </row>
    <row r="229" spans="1:11" ht="36" customHeight="1" x14ac:dyDescent="0.15">
      <c r="A229" s="126">
        <v>227</v>
      </c>
      <c r="B229" s="127" t="s">
        <v>492</v>
      </c>
      <c r="C229" s="127" t="s">
        <v>2791</v>
      </c>
      <c r="D229" s="127" t="s">
        <v>1787</v>
      </c>
      <c r="E229" s="117" t="s">
        <v>3824</v>
      </c>
      <c r="F229" s="117" t="s">
        <v>51</v>
      </c>
      <c r="G229" s="117" t="s">
        <v>345</v>
      </c>
      <c r="H229" s="117" t="s">
        <v>3828</v>
      </c>
      <c r="I229" s="117" t="s">
        <v>512</v>
      </c>
      <c r="J229" s="114">
        <v>90.4</v>
      </c>
      <c r="K229" s="121" t="s">
        <v>186</v>
      </c>
    </row>
    <row r="230" spans="1:11" ht="36" customHeight="1" x14ac:dyDescent="0.15">
      <c r="A230" s="126">
        <v>228</v>
      </c>
      <c r="B230" s="127" t="s">
        <v>492</v>
      </c>
      <c r="C230" s="127" t="s">
        <v>2791</v>
      </c>
      <c r="D230" s="127" t="s">
        <v>1787</v>
      </c>
      <c r="E230" s="117" t="s">
        <v>3832</v>
      </c>
      <c r="F230" s="117" t="s">
        <v>51</v>
      </c>
      <c r="G230" s="117" t="s">
        <v>345</v>
      </c>
      <c r="H230" s="117" t="s">
        <v>1501</v>
      </c>
      <c r="I230" s="117" t="s">
        <v>1784</v>
      </c>
      <c r="J230" s="114">
        <v>90.2</v>
      </c>
      <c r="K230" s="121" t="s">
        <v>297</v>
      </c>
    </row>
    <row r="231" spans="1:11" ht="36" customHeight="1" x14ac:dyDescent="0.15">
      <c r="A231" s="126">
        <v>229</v>
      </c>
      <c r="B231" s="127" t="s">
        <v>492</v>
      </c>
      <c r="C231" s="127" t="s">
        <v>2791</v>
      </c>
      <c r="D231" s="127" t="s">
        <v>1787</v>
      </c>
      <c r="E231" s="127" t="s">
        <v>4272</v>
      </c>
      <c r="F231" s="127" t="s">
        <v>51</v>
      </c>
      <c r="G231" s="127" t="s">
        <v>345</v>
      </c>
      <c r="H231" s="127" t="s">
        <v>1521</v>
      </c>
      <c r="I231" s="127" t="s">
        <v>2600</v>
      </c>
      <c r="J231" s="114">
        <v>90.2</v>
      </c>
      <c r="K231" s="121" t="s">
        <v>137</v>
      </c>
    </row>
    <row r="232" spans="1:11" ht="36" customHeight="1" x14ac:dyDescent="0.15">
      <c r="A232" s="126">
        <v>230</v>
      </c>
      <c r="B232" s="127" t="s">
        <v>492</v>
      </c>
      <c r="C232" s="127" t="s">
        <v>2791</v>
      </c>
      <c r="D232" s="127" t="s">
        <v>1787</v>
      </c>
      <c r="E232" s="127" t="s">
        <v>4166</v>
      </c>
      <c r="F232" s="127" t="s">
        <v>217</v>
      </c>
      <c r="G232" s="127" t="s">
        <v>64</v>
      </c>
      <c r="H232" s="127" t="s">
        <v>6173</v>
      </c>
      <c r="I232" s="127" t="s">
        <v>6174</v>
      </c>
      <c r="J232" s="114">
        <v>90.2</v>
      </c>
      <c r="K232" s="121" t="s">
        <v>526</v>
      </c>
    </row>
    <row r="233" spans="1:11" ht="36" customHeight="1" x14ac:dyDescent="0.15">
      <c r="A233" s="126">
        <v>231</v>
      </c>
      <c r="B233" s="127" t="s">
        <v>492</v>
      </c>
      <c r="C233" s="127" t="s">
        <v>2791</v>
      </c>
      <c r="D233" s="127" t="s">
        <v>1787</v>
      </c>
      <c r="E233" s="117" t="s">
        <v>3910</v>
      </c>
      <c r="F233" s="117" t="s">
        <v>217</v>
      </c>
      <c r="G233" s="117" t="s">
        <v>345</v>
      </c>
      <c r="H233" s="117" t="s">
        <v>3914</v>
      </c>
      <c r="I233" s="117" t="s">
        <v>3915</v>
      </c>
      <c r="J233" s="114">
        <v>90</v>
      </c>
      <c r="K233" s="121" t="s">
        <v>284</v>
      </c>
    </row>
    <row r="234" spans="1:11" ht="36" customHeight="1" x14ac:dyDescent="0.15">
      <c r="A234" s="126">
        <v>232</v>
      </c>
      <c r="B234" s="127" t="s">
        <v>492</v>
      </c>
      <c r="C234" s="127" t="s">
        <v>2791</v>
      </c>
      <c r="D234" s="127" t="s">
        <v>1787</v>
      </c>
      <c r="E234" s="127" t="s">
        <v>2350</v>
      </c>
      <c r="F234" s="127" t="s">
        <v>51</v>
      </c>
      <c r="G234" s="127" t="s">
        <v>345</v>
      </c>
      <c r="H234" s="127" t="s">
        <v>6176</v>
      </c>
      <c r="I234" s="127" t="s">
        <v>6165</v>
      </c>
      <c r="J234" s="114">
        <v>89.8</v>
      </c>
      <c r="K234" s="121" t="s">
        <v>100</v>
      </c>
    </row>
    <row r="235" spans="1:11" ht="36" customHeight="1" x14ac:dyDescent="0.15">
      <c r="A235" s="126">
        <v>233</v>
      </c>
      <c r="B235" s="127" t="s">
        <v>492</v>
      </c>
      <c r="C235" s="127" t="s">
        <v>2791</v>
      </c>
      <c r="D235" s="127" t="s">
        <v>1787</v>
      </c>
      <c r="E235" s="117" t="s">
        <v>4228</v>
      </c>
      <c r="F235" s="117" t="s">
        <v>217</v>
      </c>
      <c r="G235" s="117" t="s">
        <v>345</v>
      </c>
      <c r="H235" s="117" t="s">
        <v>1694</v>
      </c>
      <c r="I235" s="117" t="s">
        <v>512</v>
      </c>
      <c r="J235" s="114">
        <v>89.8</v>
      </c>
      <c r="K235" s="121" t="s">
        <v>662</v>
      </c>
    </row>
    <row r="236" spans="1:11" ht="36" customHeight="1" x14ac:dyDescent="0.15">
      <c r="A236" s="126">
        <v>234</v>
      </c>
      <c r="B236" s="127" t="s">
        <v>492</v>
      </c>
      <c r="C236" s="127" t="s">
        <v>2791</v>
      </c>
      <c r="D236" s="127" t="s">
        <v>1787</v>
      </c>
      <c r="E236" s="127" t="s">
        <v>4193</v>
      </c>
      <c r="F236" s="127" t="s">
        <v>51</v>
      </c>
      <c r="G236" s="127" t="s">
        <v>345</v>
      </c>
      <c r="H236" s="127" t="s">
        <v>2837</v>
      </c>
      <c r="I236" s="127" t="s">
        <v>512</v>
      </c>
      <c r="J236" s="114">
        <v>89.6</v>
      </c>
      <c r="K236" s="121" t="s">
        <v>747</v>
      </c>
    </row>
    <row r="237" spans="1:11" ht="36" customHeight="1" x14ac:dyDescent="0.15">
      <c r="A237" s="126">
        <v>235</v>
      </c>
      <c r="B237" s="127" t="s">
        <v>492</v>
      </c>
      <c r="C237" s="127" t="s">
        <v>2791</v>
      </c>
      <c r="D237" s="127" t="s">
        <v>1787</v>
      </c>
      <c r="E237" s="117" t="s">
        <v>4218</v>
      </c>
      <c r="F237" s="117" t="s">
        <v>217</v>
      </c>
      <c r="G237" s="117" t="s">
        <v>345</v>
      </c>
      <c r="H237" s="117" t="s">
        <v>1521</v>
      </c>
      <c r="I237" s="127" t="s">
        <v>6165</v>
      </c>
      <c r="J237" s="114">
        <v>89.6</v>
      </c>
      <c r="K237" s="121" t="s">
        <v>1889</v>
      </c>
    </row>
    <row r="238" spans="1:11" ht="36" customHeight="1" x14ac:dyDescent="0.15">
      <c r="A238" s="126">
        <v>236</v>
      </c>
      <c r="B238" s="127" t="s">
        <v>492</v>
      </c>
      <c r="C238" s="127" t="s">
        <v>2791</v>
      </c>
      <c r="D238" s="127" t="s">
        <v>1787</v>
      </c>
      <c r="E238" s="117" t="s">
        <v>3698</v>
      </c>
      <c r="F238" s="117" t="s">
        <v>51</v>
      </c>
      <c r="G238" s="117" t="s">
        <v>345</v>
      </c>
      <c r="H238" s="117" t="s">
        <v>2197</v>
      </c>
      <c r="I238" s="117" t="s">
        <v>512</v>
      </c>
      <c r="J238" s="114">
        <v>89.4</v>
      </c>
      <c r="K238" s="121" t="s">
        <v>678</v>
      </c>
    </row>
    <row r="239" spans="1:11" ht="36" customHeight="1" x14ac:dyDescent="0.15">
      <c r="A239" s="126">
        <v>237</v>
      </c>
      <c r="B239" s="127" t="s">
        <v>492</v>
      </c>
      <c r="C239" s="127" t="s">
        <v>2791</v>
      </c>
      <c r="D239" s="127" t="s">
        <v>1787</v>
      </c>
      <c r="E239" s="127" t="s">
        <v>3717</v>
      </c>
      <c r="F239" s="127" t="s">
        <v>217</v>
      </c>
      <c r="G239" s="127" t="s">
        <v>345</v>
      </c>
      <c r="H239" s="127" t="s">
        <v>759</v>
      </c>
      <c r="I239" s="127" t="s">
        <v>512</v>
      </c>
      <c r="J239" s="114">
        <v>89.4</v>
      </c>
      <c r="K239" s="121" t="s">
        <v>4556</v>
      </c>
    </row>
    <row r="240" spans="1:11" ht="36" customHeight="1" x14ac:dyDescent="0.15">
      <c r="A240" s="126">
        <v>238</v>
      </c>
      <c r="B240" s="127" t="s">
        <v>492</v>
      </c>
      <c r="C240" s="127" t="s">
        <v>2791</v>
      </c>
      <c r="D240" s="127" t="s">
        <v>1787</v>
      </c>
      <c r="E240" s="127" t="s">
        <v>3888</v>
      </c>
      <c r="F240" s="127" t="s">
        <v>217</v>
      </c>
      <c r="G240" s="127" t="s">
        <v>345</v>
      </c>
      <c r="H240" s="127" t="s">
        <v>759</v>
      </c>
      <c r="I240" s="127" t="s">
        <v>512</v>
      </c>
      <c r="J240" s="114">
        <v>89.4</v>
      </c>
      <c r="K240" s="121" t="s">
        <v>6256</v>
      </c>
    </row>
    <row r="241" spans="1:11" ht="36" customHeight="1" x14ac:dyDescent="0.15">
      <c r="A241" s="126">
        <v>239</v>
      </c>
      <c r="B241" s="127" t="s">
        <v>492</v>
      </c>
      <c r="C241" s="127" t="s">
        <v>2791</v>
      </c>
      <c r="D241" s="127" t="s">
        <v>1787</v>
      </c>
      <c r="E241" s="127" t="s">
        <v>4104</v>
      </c>
      <c r="F241" s="127" t="s">
        <v>51</v>
      </c>
      <c r="G241" s="127" t="s">
        <v>345</v>
      </c>
      <c r="H241" s="127" t="s">
        <v>1521</v>
      </c>
      <c r="I241" s="121" t="s">
        <v>6280</v>
      </c>
      <c r="J241" s="114">
        <v>89.4</v>
      </c>
      <c r="K241" s="121" t="s">
        <v>650</v>
      </c>
    </row>
    <row r="242" spans="1:11" ht="36" customHeight="1" x14ac:dyDescent="0.15">
      <c r="A242" s="126">
        <v>240</v>
      </c>
      <c r="B242" s="127" t="s">
        <v>492</v>
      </c>
      <c r="C242" s="127" t="s">
        <v>2791</v>
      </c>
      <c r="D242" s="127" t="s">
        <v>1787</v>
      </c>
      <c r="E242" s="127" t="s">
        <v>4113</v>
      </c>
      <c r="F242" s="127" t="s">
        <v>217</v>
      </c>
      <c r="G242" s="127" t="s">
        <v>345</v>
      </c>
      <c r="H242" s="127" t="s">
        <v>346</v>
      </c>
      <c r="I242" s="127" t="s">
        <v>760</v>
      </c>
      <c r="J242" s="114">
        <v>89.4</v>
      </c>
      <c r="K242" s="121" t="s">
        <v>1653</v>
      </c>
    </row>
    <row r="243" spans="1:11" ht="36" customHeight="1" x14ac:dyDescent="0.15">
      <c r="A243" s="126">
        <v>241</v>
      </c>
      <c r="B243" s="127" t="s">
        <v>492</v>
      </c>
      <c r="C243" s="127" t="s">
        <v>2791</v>
      </c>
      <c r="D243" s="127" t="s">
        <v>1787</v>
      </c>
      <c r="E243" s="117" t="s">
        <v>4395</v>
      </c>
      <c r="F243" s="117" t="s">
        <v>51</v>
      </c>
      <c r="G243" s="117" t="s">
        <v>345</v>
      </c>
      <c r="H243" s="117" t="s">
        <v>346</v>
      </c>
      <c r="I243" s="117" t="s">
        <v>4399</v>
      </c>
      <c r="J243" s="114">
        <v>89.2</v>
      </c>
      <c r="K243" s="121" t="s">
        <v>6257</v>
      </c>
    </row>
    <row r="244" spans="1:11" ht="36" customHeight="1" x14ac:dyDescent="0.15">
      <c r="A244" s="126">
        <v>242</v>
      </c>
      <c r="B244" s="127" t="s">
        <v>492</v>
      </c>
      <c r="C244" s="127" t="s">
        <v>2791</v>
      </c>
      <c r="D244" s="127" t="s">
        <v>1787</v>
      </c>
      <c r="E244" s="127" t="s">
        <v>3876</v>
      </c>
      <c r="F244" s="127" t="s">
        <v>217</v>
      </c>
      <c r="G244" s="127" t="s">
        <v>345</v>
      </c>
      <c r="H244" s="127" t="s">
        <v>2837</v>
      </c>
      <c r="I244" s="127" t="s">
        <v>1784</v>
      </c>
      <c r="J244" s="114">
        <v>89.2</v>
      </c>
      <c r="K244" s="121" t="s">
        <v>1331</v>
      </c>
    </row>
    <row r="245" spans="1:11" ht="36" customHeight="1" x14ac:dyDescent="0.15">
      <c r="A245" s="126">
        <v>243</v>
      </c>
      <c r="B245" s="127" t="s">
        <v>492</v>
      </c>
      <c r="C245" s="127" t="s">
        <v>2791</v>
      </c>
      <c r="D245" s="127" t="s">
        <v>1787</v>
      </c>
      <c r="E245" s="127" t="s">
        <v>3896</v>
      </c>
      <c r="F245" s="127" t="s">
        <v>217</v>
      </c>
      <c r="G245" s="127" t="s">
        <v>345</v>
      </c>
      <c r="H245" s="127" t="s">
        <v>2837</v>
      </c>
      <c r="I245" s="127" t="s">
        <v>6174</v>
      </c>
      <c r="J245" s="114">
        <v>89.2</v>
      </c>
      <c r="K245" s="121" t="s">
        <v>6258</v>
      </c>
    </row>
    <row r="246" spans="1:11" ht="36" customHeight="1" x14ac:dyDescent="0.15">
      <c r="A246" s="126">
        <v>244</v>
      </c>
      <c r="B246" s="127" t="s">
        <v>492</v>
      </c>
      <c r="C246" s="127" t="s">
        <v>2791</v>
      </c>
      <c r="D246" s="127" t="s">
        <v>1787</v>
      </c>
      <c r="E246" s="127" t="s">
        <v>3670</v>
      </c>
      <c r="F246" s="127" t="s">
        <v>217</v>
      </c>
      <c r="G246" s="127" t="s">
        <v>345</v>
      </c>
      <c r="H246" s="127" t="s">
        <v>511</v>
      </c>
      <c r="I246" s="127" t="s">
        <v>512</v>
      </c>
      <c r="J246" s="114">
        <v>89</v>
      </c>
      <c r="K246" s="121" t="s">
        <v>6259</v>
      </c>
    </row>
    <row r="247" spans="1:11" ht="36" customHeight="1" x14ac:dyDescent="0.15">
      <c r="A247" s="126">
        <v>245</v>
      </c>
      <c r="B247" s="127" t="s">
        <v>492</v>
      </c>
      <c r="C247" s="127" t="s">
        <v>2791</v>
      </c>
      <c r="D247" s="127" t="s">
        <v>1787</v>
      </c>
      <c r="E247" s="117" t="s">
        <v>4094</v>
      </c>
      <c r="F247" s="117" t="s">
        <v>217</v>
      </c>
      <c r="G247" s="117" t="s">
        <v>345</v>
      </c>
      <c r="H247" s="117" t="s">
        <v>1521</v>
      </c>
      <c r="I247" s="117" t="s">
        <v>512</v>
      </c>
      <c r="J247" s="114">
        <v>89</v>
      </c>
      <c r="K247" s="121" t="s">
        <v>6260</v>
      </c>
    </row>
    <row r="248" spans="1:11" ht="36" customHeight="1" x14ac:dyDescent="0.15">
      <c r="A248" s="126">
        <v>246</v>
      </c>
      <c r="B248" s="127" t="s">
        <v>492</v>
      </c>
      <c r="C248" s="127" t="s">
        <v>2791</v>
      </c>
      <c r="D248" s="127" t="s">
        <v>1787</v>
      </c>
      <c r="E248" s="127" t="s">
        <v>3920</v>
      </c>
      <c r="F248" s="127" t="s">
        <v>51</v>
      </c>
      <c r="G248" s="127" t="s">
        <v>345</v>
      </c>
      <c r="H248" s="127" t="s">
        <v>3914</v>
      </c>
      <c r="I248" s="127" t="s">
        <v>3926</v>
      </c>
      <c r="J248" s="114">
        <v>88.8</v>
      </c>
      <c r="K248" s="121" t="s">
        <v>6261</v>
      </c>
    </row>
    <row r="249" spans="1:11" ht="36" customHeight="1" x14ac:dyDescent="0.15">
      <c r="A249" s="126">
        <v>247</v>
      </c>
      <c r="B249" s="126" t="s">
        <v>492</v>
      </c>
      <c r="C249" s="126" t="s">
        <v>2791</v>
      </c>
      <c r="D249" s="127" t="s">
        <v>1787</v>
      </c>
      <c r="E249" s="117" t="s">
        <v>5717</v>
      </c>
      <c r="F249" s="117" t="s">
        <v>217</v>
      </c>
      <c r="G249" s="117" t="s">
        <v>345</v>
      </c>
      <c r="H249" s="117" t="s">
        <v>1521</v>
      </c>
      <c r="I249" s="117" t="s">
        <v>3613</v>
      </c>
      <c r="J249" s="114">
        <v>88.6666666666667</v>
      </c>
      <c r="K249" s="121" t="s">
        <v>6262</v>
      </c>
    </row>
    <row r="250" spans="1:11" ht="36" customHeight="1" x14ac:dyDescent="0.15">
      <c r="A250" s="126">
        <v>248</v>
      </c>
      <c r="B250" s="127" t="s">
        <v>492</v>
      </c>
      <c r="C250" s="127" t="s">
        <v>2791</v>
      </c>
      <c r="D250" s="127" t="s">
        <v>1787</v>
      </c>
      <c r="E250" s="117" t="s">
        <v>4015</v>
      </c>
      <c r="F250" s="117" t="s">
        <v>217</v>
      </c>
      <c r="G250" s="117" t="s">
        <v>345</v>
      </c>
      <c r="H250" s="117" t="s">
        <v>1453</v>
      </c>
      <c r="I250" s="117" t="s">
        <v>512</v>
      </c>
      <c r="J250" s="114">
        <v>88.6</v>
      </c>
      <c r="K250" s="121" t="s">
        <v>6263</v>
      </c>
    </row>
    <row r="251" spans="1:11" ht="36" customHeight="1" x14ac:dyDescent="0.15">
      <c r="A251" s="126">
        <v>249</v>
      </c>
      <c r="B251" s="127" t="s">
        <v>492</v>
      </c>
      <c r="C251" s="127" t="s">
        <v>2791</v>
      </c>
      <c r="D251" s="127" t="s">
        <v>1787</v>
      </c>
      <c r="E251" s="127" t="s">
        <v>3881</v>
      </c>
      <c r="F251" s="127" t="s">
        <v>217</v>
      </c>
      <c r="G251" s="127" t="s">
        <v>345</v>
      </c>
      <c r="H251" s="127" t="s">
        <v>1501</v>
      </c>
      <c r="I251" s="127" t="s">
        <v>1784</v>
      </c>
      <c r="J251" s="114">
        <v>88.6</v>
      </c>
      <c r="K251" s="121" t="s">
        <v>6264</v>
      </c>
    </row>
    <row r="252" spans="1:11" ht="36" customHeight="1" x14ac:dyDescent="0.15">
      <c r="A252" s="126">
        <v>250</v>
      </c>
      <c r="B252" s="126" t="s">
        <v>492</v>
      </c>
      <c r="C252" s="126" t="s">
        <v>2791</v>
      </c>
      <c r="D252" s="127" t="s">
        <v>1787</v>
      </c>
      <c r="E252" s="127" t="s">
        <v>5716</v>
      </c>
      <c r="F252" s="127" t="s">
        <v>217</v>
      </c>
      <c r="G252" s="127" t="s">
        <v>345</v>
      </c>
      <c r="H252" s="127" t="s">
        <v>6290</v>
      </c>
      <c r="I252" s="127" t="s">
        <v>1784</v>
      </c>
      <c r="J252" s="114">
        <v>88.466666666666697</v>
      </c>
      <c r="K252" s="121" t="s">
        <v>6265</v>
      </c>
    </row>
    <row r="253" spans="1:11" ht="36" customHeight="1" x14ac:dyDescent="0.15">
      <c r="A253" s="126">
        <v>251</v>
      </c>
      <c r="B253" s="127" t="s">
        <v>492</v>
      </c>
      <c r="C253" s="127" t="s">
        <v>2791</v>
      </c>
      <c r="D253" s="127" t="s">
        <v>1787</v>
      </c>
      <c r="E253" s="127" t="s">
        <v>4199</v>
      </c>
      <c r="F253" s="127" t="s">
        <v>217</v>
      </c>
      <c r="G253" s="127" t="s">
        <v>345</v>
      </c>
      <c r="H253" s="127" t="s">
        <v>6176</v>
      </c>
      <c r="I253" s="127" t="s">
        <v>6165</v>
      </c>
      <c r="J253" s="114">
        <v>88.4</v>
      </c>
      <c r="K253" s="121" t="s">
        <v>6266</v>
      </c>
    </row>
    <row r="254" spans="1:11" ht="36" customHeight="1" x14ac:dyDescent="0.15">
      <c r="A254" s="126">
        <v>252</v>
      </c>
      <c r="B254" s="127" t="s">
        <v>492</v>
      </c>
      <c r="C254" s="127" t="s">
        <v>2791</v>
      </c>
      <c r="D254" s="127" t="s">
        <v>1787</v>
      </c>
      <c r="E254" s="117" t="s">
        <v>4210</v>
      </c>
      <c r="F254" s="117" t="s">
        <v>51</v>
      </c>
      <c r="G254" s="117" t="s">
        <v>345</v>
      </c>
      <c r="H254" s="127" t="s">
        <v>6176</v>
      </c>
      <c r="I254" s="127" t="s">
        <v>6165</v>
      </c>
      <c r="J254" s="114">
        <v>87.4</v>
      </c>
      <c r="K254" s="121" t="s">
        <v>6267</v>
      </c>
    </row>
    <row r="255" spans="1:11" ht="36" customHeight="1" x14ac:dyDescent="0.15">
      <c r="A255" s="126">
        <v>253</v>
      </c>
      <c r="B255" s="127" t="s">
        <v>492</v>
      </c>
      <c r="C255" s="127" t="s">
        <v>2791</v>
      </c>
      <c r="D255" s="127" t="s">
        <v>1787</v>
      </c>
      <c r="E255" s="117" t="s">
        <v>3968</v>
      </c>
      <c r="F255" s="117" t="s">
        <v>51</v>
      </c>
      <c r="G255" s="117" t="s">
        <v>64</v>
      </c>
      <c r="H255" s="117" t="s">
        <v>3973</v>
      </c>
      <c r="I255" s="122" t="s">
        <v>6281</v>
      </c>
      <c r="J255" s="114">
        <v>87</v>
      </c>
      <c r="K255" s="121" t="s">
        <v>6268</v>
      </c>
    </row>
    <row r="256" spans="1:11" ht="36" customHeight="1" x14ac:dyDescent="0.15">
      <c r="A256" s="126">
        <v>254</v>
      </c>
      <c r="B256" s="118" t="s">
        <v>492</v>
      </c>
      <c r="C256" s="118" t="s">
        <v>2791</v>
      </c>
      <c r="D256" s="127" t="s">
        <v>6233</v>
      </c>
      <c r="E256" s="118" t="s">
        <v>5703</v>
      </c>
      <c r="F256" s="118" t="s">
        <v>51</v>
      </c>
      <c r="G256" s="118" t="s">
        <v>345</v>
      </c>
      <c r="H256" s="118" t="s">
        <v>5704</v>
      </c>
      <c r="I256" s="118" t="s">
        <v>6197</v>
      </c>
      <c r="J256" s="114">
        <v>86.266666666666694</v>
      </c>
      <c r="K256" s="121" t="s">
        <v>6269</v>
      </c>
    </row>
    <row r="257" spans="1:11" ht="36" customHeight="1" x14ac:dyDescent="0.15">
      <c r="A257" s="126">
        <v>255</v>
      </c>
      <c r="B257" s="127" t="s">
        <v>492</v>
      </c>
      <c r="C257" s="127" t="s">
        <v>2791</v>
      </c>
      <c r="D257" s="127" t="s">
        <v>1787</v>
      </c>
      <c r="E257" s="127" t="s">
        <v>4246</v>
      </c>
      <c r="F257" s="127" t="s">
        <v>51</v>
      </c>
      <c r="G257" s="127" t="s">
        <v>345</v>
      </c>
      <c r="H257" s="127" t="s">
        <v>6176</v>
      </c>
      <c r="I257" s="127" t="s">
        <v>6165</v>
      </c>
      <c r="J257" s="114">
        <v>86</v>
      </c>
      <c r="K257" s="121" t="s">
        <v>6274</v>
      </c>
    </row>
    <row r="258" spans="1:11" ht="36" customHeight="1" x14ac:dyDescent="0.15">
      <c r="A258" s="126">
        <v>256</v>
      </c>
      <c r="B258" s="117" t="s">
        <v>492</v>
      </c>
      <c r="C258" s="117" t="s">
        <v>2791</v>
      </c>
      <c r="D258" s="118" t="s">
        <v>6233</v>
      </c>
      <c r="E258" s="118" t="s">
        <v>4436</v>
      </c>
      <c r="F258" s="118" t="s">
        <v>217</v>
      </c>
      <c r="G258" s="118" t="s">
        <v>64</v>
      </c>
      <c r="H258" s="119" t="s">
        <v>6179</v>
      </c>
      <c r="I258" s="119" t="s">
        <v>6165</v>
      </c>
      <c r="J258" s="114">
        <v>85.4</v>
      </c>
      <c r="K258" s="121" t="s">
        <v>6275</v>
      </c>
    </row>
    <row r="259" spans="1:11" ht="36" customHeight="1" x14ac:dyDescent="0.15">
      <c r="A259" s="126">
        <v>257</v>
      </c>
      <c r="B259" s="118" t="s">
        <v>492</v>
      </c>
      <c r="C259" s="118" t="s">
        <v>2791</v>
      </c>
      <c r="D259" s="127" t="s">
        <v>6233</v>
      </c>
      <c r="E259" s="118" t="s">
        <v>4467</v>
      </c>
      <c r="F259" s="118" t="s">
        <v>51</v>
      </c>
      <c r="G259" s="118" t="s">
        <v>6240</v>
      </c>
      <c r="H259" s="118" t="s">
        <v>4470</v>
      </c>
      <c r="I259" s="118" t="s">
        <v>6196</v>
      </c>
      <c r="J259" s="114">
        <v>82.6</v>
      </c>
      <c r="K259" s="121" t="s">
        <v>6276</v>
      </c>
    </row>
    <row r="260" spans="1:11" ht="36" customHeight="1" x14ac:dyDescent="0.15">
      <c r="A260" s="126">
        <v>258</v>
      </c>
      <c r="B260" s="117" t="s">
        <v>492</v>
      </c>
      <c r="C260" s="117" t="s">
        <v>2791</v>
      </c>
      <c r="D260" s="127" t="s">
        <v>6233</v>
      </c>
      <c r="E260" s="117" t="s">
        <v>4424</v>
      </c>
      <c r="F260" s="117" t="s">
        <v>51</v>
      </c>
      <c r="G260" s="117" t="s">
        <v>64</v>
      </c>
      <c r="H260" s="130" t="s">
        <v>6179</v>
      </c>
      <c r="I260" s="119" t="s">
        <v>6165</v>
      </c>
      <c r="J260" s="114">
        <v>82.6</v>
      </c>
      <c r="K260" s="121" t="s">
        <v>6277</v>
      </c>
    </row>
    <row r="261" spans="1:11" ht="36" customHeight="1" x14ac:dyDescent="0.15">
      <c r="A261" s="126">
        <v>259</v>
      </c>
      <c r="B261" s="118" t="s">
        <v>492</v>
      </c>
      <c r="C261" s="118" t="s">
        <v>2791</v>
      </c>
      <c r="D261" s="127" t="s">
        <v>6233</v>
      </c>
      <c r="E261" s="127" t="s">
        <v>5711</v>
      </c>
      <c r="F261" s="127" t="s">
        <v>217</v>
      </c>
      <c r="G261" s="127" t="s">
        <v>345</v>
      </c>
      <c r="H261" s="119" t="s">
        <v>6199</v>
      </c>
      <c r="I261" s="119" t="s">
        <v>6165</v>
      </c>
      <c r="J261" s="114">
        <v>82.47</v>
      </c>
      <c r="K261" s="121" t="s">
        <v>6278</v>
      </c>
    </row>
    <row r="262" spans="1:11" ht="36" customHeight="1" x14ac:dyDescent="0.15">
      <c r="A262" s="126">
        <v>260</v>
      </c>
      <c r="B262" s="119" t="s">
        <v>492</v>
      </c>
      <c r="C262" s="119" t="s">
        <v>2791</v>
      </c>
      <c r="D262" s="127" t="s">
        <v>6233</v>
      </c>
      <c r="E262" s="119" t="s">
        <v>4545</v>
      </c>
      <c r="F262" s="119" t="s">
        <v>217</v>
      </c>
      <c r="G262" s="119" t="s">
        <v>345</v>
      </c>
      <c r="H262" s="119" t="s">
        <v>6199</v>
      </c>
      <c r="I262" s="119" t="s">
        <v>6165</v>
      </c>
      <c r="J262" s="114">
        <v>82.4</v>
      </c>
      <c r="K262" s="121" t="s">
        <v>5712</v>
      </c>
    </row>
    <row r="263" spans="1:11" ht="36" customHeight="1" x14ac:dyDescent="0.15">
      <c r="A263" s="126">
        <v>261</v>
      </c>
      <c r="B263" s="118" t="s">
        <v>492</v>
      </c>
      <c r="C263" s="118" t="s">
        <v>2791</v>
      </c>
      <c r="D263" s="127" t="s">
        <v>6233</v>
      </c>
      <c r="E263" s="119" t="s">
        <v>5707</v>
      </c>
      <c r="F263" s="119" t="s">
        <v>51</v>
      </c>
      <c r="G263" s="119" t="s">
        <v>345</v>
      </c>
      <c r="H263" s="119" t="s">
        <v>6199</v>
      </c>
      <c r="I263" s="119" t="s">
        <v>6165</v>
      </c>
      <c r="J263" s="114">
        <v>82.3333333333333</v>
      </c>
      <c r="K263" s="121" t="s">
        <v>6279</v>
      </c>
    </row>
    <row r="264" spans="1:11" ht="36" customHeight="1" x14ac:dyDescent="0.15">
      <c r="A264" s="126">
        <v>262</v>
      </c>
      <c r="B264" s="118" t="s">
        <v>492</v>
      </c>
      <c r="C264" s="118" t="s">
        <v>2791</v>
      </c>
      <c r="D264" s="127" t="s">
        <v>6233</v>
      </c>
      <c r="E264" s="118" t="s">
        <v>4515</v>
      </c>
      <c r="F264" s="118" t="s">
        <v>217</v>
      </c>
      <c r="G264" s="118" t="s">
        <v>64</v>
      </c>
      <c r="H264" s="118" t="s">
        <v>4517</v>
      </c>
      <c r="I264" s="118" t="s">
        <v>6193</v>
      </c>
      <c r="J264" s="114">
        <v>82.2</v>
      </c>
      <c r="K264" s="121" t="s">
        <v>3308</v>
      </c>
    </row>
    <row r="265" spans="1:11" ht="36" customHeight="1" x14ac:dyDescent="0.15">
      <c r="A265" s="126">
        <v>263</v>
      </c>
      <c r="B265" s="111" t="s">
        <v>492</v>
      </c>
      <c r="C265" s="111" t="s">
        <v>2791</v>
      </c>
      <c r="D265" s="127" t="s">
        <v>6233</v>
      </c>
      <c r="E265" s="111" t="s">
        <v>4587</v>
      </c>
      <c r="F265" s="111" t="s">
        <v>217</v>
      </c>
      <c r="G265" s="119" t="s">
        <v>345</v>
      </c>
      <c r="H265" s="111" t="s">
        <v>4449</v>
      </c>
      <c r="I265" s="111" t="s">
        <v>6198</v>
      </c>
      <c r="J265" s="114">
        <v>82</v>
      </c>
      <c r="K265" s="121" t="s">
        <v>788</v>
      </c>
    </row>
    <row r="266" spans="1:11" ht="36" customHeight="1" x14ac:dyDescent="0.15">
      <c r="A266" s="126">
        <v>264</v>
      </c>
      <c r="B266" s="118" t="s">
        <v>492</v>
      </c>
      <c r="C266" s="118" t="s">
        <v>2791</v>
      </c>
      <c r="D266" s="127" t="s">
        <v>6233</v>
      </c>
      <c r="E266" s="118" t="s">
        <v>4457</v>
      </c>
      <c r="F266" s="118" t="s">
        <v>51</v>
      </c>
      <c r="G266" s="118" t="s">
        <v>64</v>
      </c>
      <c r="H266" s="119" t="s">
        <v>6199</v>
      </c>
      <c r="I266" s="119" t="s">
        <v>6165</v>
      </c>
      <c r="J266" s="114">
        <v>81.400000000000006</v>
      </c>
      <c r="K266" s="121" t="s">
        <v>2118</v>
      </c>
    </row>
    <row r="267" spans="1:11" ht="36" customHeight="1" x14ac:dyDescent="0.15">
      <c r="A267" s="126">
        <v>265</v>
      </c>
      <c r="B267" s="119" t="s">
        <v>492</v>
      </c>
      <c r="C267" s="119" t="s">
        <v>2791</v>
      </c>
      <c r="D267" s="127" t="s">
        <v>6233</v>
      </c>
      <c r="E267" s="119" t="s">
        <v>4559</v>
      </c>
      <c r="F267" s="119" t="s">
        <v>51</v>
      </c>
      <c r="G267" s="119" t="s">
        <v>64</v>
      </c>
      <c r="H267" s="119" t="s">
        <v>6199</v>
      </c>
      <c r="I267" s="119" t="s">
        <v>6165</v>
      </c>
      <c r="J267" s="114">
        <v>80.8</v>
      </c>
      <c r="K267" s="121" t="s">
        <v>1269</v>
      </c>
    </row>
    <row r="268" spans="1:11" ht="36" customHeight="1" x14ac:dyDescent="0.15">
      <c r="A268" s="126">
        <v>266</v>
      </c>
      <c r="B268" s="119" t="s">
        <v>492</v>
      </c>
      <c r="C268" s="119" t="s">
        <v>2791</v>
      </c>
      <c r="D268" s="127" t="s">
        <v>6233</v>
      </c>
      <c r="E268" s="117" t="s">
        <v>4185</v>
      </c>
      <c r="F268" s="117" t="s">
        <v>51</v>
      </c>
      <c r="G268" s="117" t="s">
        <v>345</v>
      </c>
      <c r="H268" s="117" t="s">
        <v>1521</v>
      </c>
      <c r="I268" s="117" t="s">
        <v>512</v>
      </c>
      <c r="J268" s="114">
        <v>80.8</v>
      </c>
      <c r="K268" s="121" t="s">
        <v>1103</v>
      </c>
    </row>
    <row r="269" spans="1:11" ht="36" customHeight="1" x14ac:dyDescent="0.15">
      <c r="A269" s="126">
        <v>267</v>
      </c>
      <c r="B269" s="127" t="s">
        <v>492</v>
      </c>
      <c r="C269" s="127" t="s">
        <v>2791</v>
      </c>
      <c r="D269" s="127" t="s">
        <v>6233</v>
      </c>
      <c r="E269" s="127" t="s">
        <v>4061</v>
      </c>
      <c r="F269" s="127" t="s">
        <v>217</v>
      </c>
      <c r="G269" s="127" t="s">
        <v>345</v>
      </c>
      <c r="H269" s="127" t="s">
        <v>4064</v>
      </c>
      <c r="I269" s="127" t="s">
        <v>6193</v>
      </c>
      <c r="J269" s="114">
        <v>80.599999999999994</v>
      </c>
      <c r="K269" s="121" t="s">
        <v>3175</v>
      </c>
    </row>
    <row r="270" spans="1:11" ht="36" customHeight="1" x14ac:dyDescent="0.15">
      <c r="A270" s="126">
        <v>268</v>
      </c>
      <c r="B270" s="127" t="s">
        <v>492</v>
      </c>
      <c r="C270" s="127" t="s">
        <v>2791</v>
      </c>
      <c r="D270" s="127" t="s">
        <v>6233</v>
      </c>
      <c r="E270" s="118" t="s">
        <v>5708</v>
      </c>
      <c r="F270" s="118" t="s">
        <v>217</v>
      </c>
      <c r="G270" s="118" t="s">
        <v>345</v>
      </c>
      <c r="H270" s="119" t="s">
        <v>6199</v>
      </c>
      <c r="I270" s="119" t="s">
        <v>6165</v>
      </c>
      <c r="J270" s="114">
        <v>79.400000000000006</v>
      </c>
      <c r="K270" s="121" t="s">
        <v>2588</v>
      </c>
    </row>
    <row r="271" spans="1:11" ht="36" customHeight="1" x14ac:dyDescent="0.15">
      <c r="A271" s="126">
        <v>269</v>
      </c>
      <c r="B271" s="127" t="s">
        <v>520</v>
      </c>
      <c r="C271" s="127" t="s">
        <v>521</v>
      </c>
      <c r="D271" s="110" t="s">
        <v>147</v>
      </c>
      <c r="E271" s="127" t="s">
        <v>524</v>
      </c>
      <c r="F271" s="127" t="s">
        <v>51</v>
      </c>
      <c r="G271" s="127" t="s">
        <v>64</v>
      </c>
      <c r="H271" s="127" t="s">
        <v>346</v>
      </c>
      <c r="I271" s="127" t="s">
        <v>528</v>
      </c>
      <c r="J271" s="114">
        <v>89.4</v>
      </c>
      <c r="K271" s="121">
        <v>1</v>
      </c>
    </row>
    <row r="272" spans="1:11" ht="36" customHeight="1" x14ac:dyDescent="0.15">
      <c r="A272" s="126">
        <v>270</v>
      </c>
      <c r="B272" s="127" t="s">
        <v>520</v>
      </c>
      <c r="C272" s="127" t="s">
        <v>521</v>
      </c>
      <c r="D272" s="127" t="s">
        <v>6217</v>
      </c>
      <c r="E272" s="127" t="s">
        <v>887</v>
      </c>
      <c r="F272" s="127" t="s">
        <v>217</v>
      </c>
      <c r="G272" s="127" t="s">
        <v>64</v>
      </c>
      <c r="H272" s="127" t="s">
        <v>890</v>
      </c>
      <c r="I272" s="117" t="s">
        <v>540</v>
      </c>
      <c r="J272" s="114">
        <v>81.8</v>
      </c>
      <c r="K272" s="121">
        <v>1</v>
      </c>
    </row>
    <row r="273" spans="1:11" ht="36" customHeight="1" x14ac:dyDescent="0.15">
      <c r="A273" s="126">
        <v>271</v>
      </c>
      <c r="B273" s="127" t="s">
        <v>520</v>
      </c>
      <c r="C273" s="127" t="s">
        <v>5349</v>
      </c>
      <c r="D273" s="127" t="s">
        <v>4650</v>
      </c>
      <c r="E273" s="127" t="s">
        <v>4679</v>
      </c>
      <c r="F273" s="127" t="s">
        <v>51</v>
      </c>
      <c r="G273" s="127" t="s">
        <v>64</v>
      </c>
      <c r="H273" s="127" t="s">
        <v>1072</v>
      </c>
      <c r="I273" s="127" t="s">
        <v>540</v>
      </c>
      <c r="J273" s="114">
        <v>93.4</v>
      </c>
      <c r="K273" s="121">
        <v>1</v>
      </c>
    </row>
    <row r="274" spans="1:11" ht="36" customHeight="1" x14ac:dyDescent="0.15">
      <c r="A274" s="126">
        <v>272</v>
      </c>
      <c r="B274" s="127" t="s">
        <v>520</v>
      </c>
      <c r="C274" s="127" t="s">
        <v>5349</v>
      </c>
      <c r="D274" s="127" t="s">
        <v>4650</v>
      </c>
      <c r="E274" s="127" t="s">
        <v>4652</v>
      </c>
      <c r="F274" s="127" t="s">
        <v>51</v>
      </c>
      <c r="G274" s="127" t="s">
        <v>64</v>
      </c>
      <c r="H274" s="127" t="s">
        <v>4656</v>
      </c>
      <c r="I274" s="127" t="s">
        <v>540</v>
      </c>
      <c r="J274" s="114">
        <v>93.2</v>
      </c>
      <c r="K274" s="121" t="s">
        <v>6250</v>
      </c>
    </row>
    <row r="275" spans="1:11" ht="36" customHeight="1" x14ac:dyDescent="0.15">
      <c r="A275" s="126">
        <v>273</v>
      </c>
      <c r="B275" s="127" t="s">
        <v>520</v>
      </c>
      <c r="C275" s="127" t="s">
        <v>5349</v>
      </c>
      <c r="D275" s="127" t="s">
        <v>6214</v>
      </c>
      <c r="E275" s="127" t="s">
        <v>4749</v>
      </c>
      <c r="F275" s="127" t="s">
        <v>51</v>
      </c>
      <c r="G275" s="127" t="s">
        <v>64</v>
      </c>
      <c r="H275" s="127" t="s">
        <v>4751</v>
      </c>
      <c r="I275" s="127" t="s">
        <v>4752</v>
      </c>
      <c r="J275" s="114">
        <v>91.8</v>
      </c>
      <c r="K275" s="121" t="s">
        <v>6255</v>
      </c>
    </row>
    <row r="276" spans="1:11" ht="36" customHeight="1" x14ac:dyDescent="0.15">
      <c r="A276" s="126">
        <v>274</v>
      </c>
      <c r="B276" s="127" t="s">
        <v>520</v>
      </c>
      <c r="C276" s="127" t="s">
        <v>5349</v>
      </c>
      <c r="D276" s="127" t="s">
        <v>4719</v>
      </c>
      <c r="E276" s="127" t="s">
        <v>4726</v>
      </c>
      <c r="F276" s="127" t="s">
        <v>51</v>
      </c>
      <c r="G276" s="127" t="s">
        <v>64</v>
      </c>
      <c r="H276" s="127" t="s">
        <v>4729</v>
      </c>
      <c r="I276" s="127" t="s">
        <v>540</v>
      </c>
      <c r="J276" s="114">
        <v>91.2</v>
      </c>
      <c r="K276" s="121" t="s">
        <v>6254</v>
      </c>
    </row>
    <row r="277" spans="1:11" ht="36" customHeight="1" x14ac:dyDescent="0.15">
      <c r="A277" s="126">
        <v>275</v>
      </c>
      <c r="B277" s="127" t="s">
        <v>520</v>
      </c>
      <c r="C277" s="127" t="s">
        <v>5349</v>
      </c>
      <c r="D277" s="127" t="s">
        <v>4719</v>
      </c>
      <c r="E277" s="127" t="s">
        <v>4768</v>
      </c>
      <c r="F277" s="127" t="s">
        <v>51</v>
      </c>
      <c r="G277" s="127" t="s">
        <v>64</v>
      </c>
      <c r="H277" s="127" t="s">
        <v>4771</v>
      </c>
      <c r="I277" s="127" t="s">
        <v>1667</v>
      </c>
      <c r="J277" s="114">
        <v>89.2</v>
      </c>
      <c r="K277" s="121" t="s">
        <v>6250</v>
      </c>
    </row>
    <row r="278" spans="1:11" ht="36" customHeight="1" x14ac:dyDescent="0.15">
      <c r="A278" s="126">
        <v>276</v>
      </c>
      <c r="B278" s="127" t="s">
        <v>520</v>
      </c>
      <c r="C278" s="127" t="s">
        <v>5349</v>
      </c>
      <c r="D278" s="127" t="s">
        <v>4719</v>
      </c>
      <c r="E278" s="127" t="s">
        <v>4720</v>
      </c>
      <c r="F278" s="127" t="s">
        <v>51</v>
      </c>
      <c r="G278" s="127" t="s">
        <v>64</v>
      </c>
      <c r="H278" s="127" t="s">
        <v>346</v>
      </c>
      <c r="I278" s="127" t="s">
        <v>4721</v>
      </c>
      <c r="J278" s="114">
        <v>89</v>
      </c>
      <c r="K278" s="121" t="s">
        <v>594</v>
      </c>
    </row>
    <row r="279" spans="1:11" ht="36" customHeight="1" x14ac:dyDescent="0.15">
      <c r="A279" s="126">
        <v>277</v>
      </c>
      <c r="B279" s="127" t="s">
        <v>520</v>
      </c>
      <c r="C279" s="127" t="s">
        <v>5349</v>
      </c>
      <c r="D279" s="127" t="s">
        <v>4719</v>
      </c>
      <c r="E279" s="127" t="s">
        <v>4740</v>
      </c>
      <c r="F279" s="127" t="s">
        <v>51</v>
      </c>
      <c r="G279" s="127" t="s">
        <v>63</v>
      </c>
      <c r="H279" s="127" t="s">
        <v>2675</v>
      </c>
      <c r="I279" s="127" t="s">
        <v>4752</v>
      </c>
      <c r="J279" s="114">
        <v>88.6</v>
      </c>
      <c r="K279" s="121" t="s">
        <v>478</v>
      </c>
    </row>
    <row r="280" spans="1:11" ht="36" customHeight="1" x14ac:dyDescent="0.15">
      <c r="A280" s="126">
        <v>278</v>
      </c>
      <c r="B280" s="127" t="s">
        <v>520</v>
      </c>
      <c r="C280" s="127" t="s">
        <v>5349</v>
      </c>
      <c r="D280" s="127" t="s">
        <v>4719</v>
      </c>
      <c r="E280" s="127" t="s">
        <v>566</v>
      </c>
      <c r="F280" s="127" t="s">
        <v>51</v>
      </c>
      <c r="G280" s="127" t="s">
        <v>64</v>
      </c>
      <c r="H280" s="127" t="s">
        <v>104</v>
      </c>
      <c r="I280" s="127" t="s">
        <v>540</v>
      </c>
      <c r="J280" s="114">
        <v>86.4</v>
      </c>
      <c r="K280" s="121" t="s">
        <v>466</v>
      </c>
    </row>
    <row r="281" spans="1:11" ht="36" customHeight="1" x14ac:dyDescent="0.15">
      <c r="A281" s="126">
        <v>279</v>
      </c>
      <c r="B281" s="127" t="s">
        <v>520</v>
      </c>
      <c r="C281" s="127" t="s">
        <v>5349</v>
      </c>
      <c r="D281" s="110" t="s">
        <v>1326</v>
      </c>
      <c r="E281" s="127" t="s">
        <v>4596</v>
      </c>
      <c r="F281" s="127" t="s">
        <v>217</v>
      </c>
      <c r="G281" s="127" t="s">
        <v>63</v>
      </c>
      <c r="H281" s="127" t="s">
        <v>4598</v>
      </c>
      <c r="I281" s="127" t="s">
        <v>587</v>
      </c>
      <c r="J281" s="114">
        <v>92.8</v>
      </c>
      <c r="K281" s="121" t="s">
        <v>6254</v>
      </c>
    </row>
    <row r="282" spans="1:11" ht="36" customHeight="1" x14ac:dyDescent="0.15">
      <c r="A282" s="126">
        <v>280</v>
      </c>
      <c r="B282" s="127" t="s">
        <v>520</v>
      </c>
      <c r="C282" s="127" t="s">
        <v>6204</v>
      </c>
      <c r="D282" s="127" t="s">
        <v>6210</v>
      </c>
      <c r="E282" s="127" t="s">
        <v>5564</v>
      </c>
      <c r="F282" s="127" t="s">
        <v>217</v>
      </c>
      <c r="G282" s="127" t="s">
        <v>64</v>
      </c>
      <c r="H282" s="133" t="s">
        <v>6299</v>
      </c>
      <c r="I282" s="117" t="s">
        <v>540</v>
      </c>
      <c r="J282" s="114">
        <v>85.6</v>
      </c>
      <c r="K282" s="121" t="s">
        <v>6250</v>
      </c>
    </row>
    <row r="283" spans="1:11" ht="36" customHeight="1" x14ac:dyDescent="0.15">
      <c r="A283" s="126">
        <v>281</v>
      </c>
      <c r="B283" s="127" t="s">
        <v>520</v>
      </c>
      <c r="C283" s="127" t="s">
        <v>5349</v>
      </c>
      <c r="D283" s="127" t="s">
        <v>1807</v>
      </c>
      <c r="E283" s="127" t="s">
        <v>4607</v>
      </c>
      <c r="F283" s="127" t="s">
        <v>217</v>
      </c>
      <c r="G283" s="127" t="s">
        <v>63</v>
      </c>
      <c r="H283" s="127" t="s">
        <v>4611</v>
      </c>
      <c r="I283" s="127" t="s">
        <v>4612</v>
      </c>
      <c r="J283" s="114">
        <v>93.2</v>
      </c>
      <c r="K283" s="121" t="s">
        <v>6254</v>
      </c>
    </row>
    <row r="284" spans="1:11" ht="36" customHeight="1" x14ac:dyDescent="0.15">
      <c r="A284" s="126">
        <v>282</v>
      </c>
      <c r="B284" s="127" t="s">
        <v>520</v>
      </c>
      <c r="C284" s="127" t="s">
        <v>5349</v>
      </c>
      <c r="D284" s="127" t="s">
        <v>1807</v>
      </c>
      <c r="E284" s="127" t="s">
        <v>4620</v>
      </c>
      <c r="F284" s="127" t="s">
        <v>51</v>
      </c>
      <c r="G284" s="127" t="s">
        <v>63</v>
      </c>
      <c r="H284" s="127" t="s">
        <v>869</v>
      </c>
      <c r="I284" s="127" t="s">
        <v>4623</v>
      </c>
      <c r="J284" s="114">
        <v>91</v>
      </c>
      <c r="K284" s="121" t="s">
        <v>6250</v>
      </c>
    </row>
    <row r="285" spans="1:11" ht="36" customHeight="1" x14ac:dyDescent="0.15">
      <c r="A285" s="126">
        <v>283</v>
      </c>
      <c r="B285" s="127" t="s">
        <v>520</v>
      </c>
      <c r="C285" s="127" t="s">
        <v>6204</v>
      </c>
      <c r="D285" s="127" t="s">
        <v>6211</v>
      </c>
      <c r="E285" s="127" t="s">
        <v>1317</v>
      </c>
      <c r="F285" s="127" t="s">
        <v>217</v>
      </c>
      <c r="G285" s="127" t="s">
        <v>64</v>
      </c>
      <c r="H285" s="127" t="s">
        <v>1321</v>
      </c>
      <c r="I285" s="117" t="s">
        <v>540</v>
      </c>
      <c r="J285" s="114">
        <v>80</v>
      </c>
      <c r="K285" s="121" t="s">
        <v>6254</v>
      </c>
    </row>
    <row r="286" spans="1:11" ht="36" customHeight="1" x14ac:dyDescent="0.15">
      <c r="A286" s="126">
        <v>284</v>
      </c>
      <c r="B286" s="127" t="s">
        <v>520</v>
      </c>
      <c r="C286" s="127" t="s">
        <v>521</v>
      </c>
      <c r="D286" s="126" t="s">
        <v>5095</v>
      </c>
      <c r="E286" s="127" t="s">
        <v>5279</v>
      </c>
      <c r="F286" s="127" t="s">
        <v>51</v>
      </c>
      <c r="G286" s="127" t="s">
        <v>345</v>
      </c>
      <c r="H286" s="127" t="s">
        <v>5280</v>
      </c>
      <c r="I286" s="127" t="s">
        <v>5281</v>
      </c>
      <c r="J286" s="114">
        <v>91.6</v>
      </c>
      <c r="K286" s="121" t="s">
        <v>6254</v>
      </c>
    </row>
    <row r="287" spans="1:11" ht="36" customHeight="1" x14ac:dyDescent="0.15">
      <c r="A287" s="126">
        <v>285</v>
      </c>
      <c r="B287" s="127" t="s">
        <v>520</v>
      </c>
      <c r="C287" s="127" t="s">
        <v>521</v>
      </c>
      <c r="D287" s="126" t="s">
        <v>5095</v>
      </c>
      <c r="E287" s="127" t="s">
        <v>5274</v>
      </c>
      <c r="F287" s="127" t="s">
        <v>51</v>
      </c>
      <c r="G287" s="127" t="s">
        <v>64</v>
      </c>
      <c r="H287" s="127" t="s">
        <v>511</v>
      </c>
      <c r="I287" s="127" t="s">
        <v>1434</v>
      </c>
      <c r="J287" s="114">
        <v>90.4</v>
      </c>
      <c r="K287" s="121" t="s">
        <v>6250</v>
      </c>
    </row>
    <row r="288" spans="1:11" ht="36" customHeight="1" x14ac:dyDescent="0.15">
      <c r="A288" s="126">
        <v>286</v>
      </c>
      <c r="B288" s="127" t="s">
        <v>520</v>
      </c>
      <c r="C288" s="121" t="s">
        <v>6219</v>
      </c>
      <c r="D288" s="127" t="s">
        <v>6215</v>
      </c>
      <c r="E288" s="127" t="s">
        <v>4795</v>
      </c>
      <c r="F288" s="127" t="s">
        <v>51</v>
      </c>
      <c r="G288" s="127" t="s">
        <v>345</v>
      </c>
      <c r="H288" s="127" t="s">
        <v>4800</v>
      </c>
      <c r="I288" s="127" t="s">
        <v>528</v>
      </c>
      <c r="J288" s="114">
        <v>88.6</v>
      </c>
      <c r="K288" s="121" t="s">
        <v>6254</v>
      </c>
    </row>
    <row r="289" spans="1:11" ht="36" customHeight="1" x14ac:dyDescent="0.15">
      <c r="A289" s="126">
        <v>287</v>
      </c>
      <c r="B289" s="127" t="s">
        <v>520</v>
      </c>
      <c r="C289" s="121" t="s">
        <v>6219</v>
      </c>
      <c r="D289" s="127" t="s">
        <v>6215</v>
      </c>
      <c r="E289" s="127" t="s">
        <v>1112</v>
      </c>
      <c r="F289" s="127" t="s">
        <v>51</v>
      </c>
      <c r="G289" s="127" t="s">
        <v>64</v>
      </c>
      <c r="H289" s="127" t="s">
        <v>1117</v>
      </c>
      <c r="I289" s="127" t="s">
        <v>6168</v>
      </c>
      <c r="J289" s="114">
        <v>83.6</v>
      </c>
      <c r="K289" s="121" t="s">
        <v>6250</v>
      </c>
    </row>
    <row r="290" spans="1:11" ht="36" customHeight="1" x14ac:dyDescent="0.15">
      <c r="A290" s="126">
        <v>288</v>
      </c>
      <c r="B290" s="127" t="s">
        <v>520</v>
      </c>
      <c r="C290" s="127" t="s">
        <v>521</v>
      </c>
      <c r="D290" s="126" t="s">
        <v>5093</v>
      </c>
      <c r="E290" s="127" t="s">
        <v>5108</v>
      </c>
      <c r="F290" s="127" t="s">
        <v>51</v>
      </c>
      <c r="G290" s="127" t="s">
        <v>345</v>
      </c>
      <c r="H290" s="127" t="s">
        <v>1501</v>
      </c>
      <c r="I290" s="127" t="s">
        <v>1434</v>
      </c>
      <c r="J290" s="114">
        <v>93</v>
      </c>
      <c r="K290" s="121" t="s">
        <v>6254</v>
      </c>
    </row>
    <row r="291" spans="1:11" ht="36" customHeight="1" x14ac:dyDescent="0.15">
      <c r="A291" s="126">
        <v>289</v>
      </c>
      <c r="B291" s="127" t="s">
        <v>520</v>
      </c>
      <c r="C291" s="127" t="s">
        <v>521</v>
      </c>
      <c r="D291" s="126" t="s">
        <v>5093</v>
      </c>
      <c r="E291" s="127" t="s">
        <v>5234</v>
      </c>
      <c r="F291" s="127" t="s">
        <v>51</v>
      </c>
      <c r="G291" s="127" t="s">
        <v>345</v>
      </c>
      <c r="H291" s="127" t="s">
        <v>1521</v>
      </c>
      <c r="I291" s="127" t="s">
        <v>1629</v>
      </c>
      <c r="J291" s="114">
        <v>91.4</v>
      </c>
      <c r="K291" s="121" t="s">
        <v>6250</v>
      </c>
    </row>
    <row r="292" spans="1:11" ht="36" customHeight="1" x14ac:dyDescent="0.15">
      <c r="A292" s="126">
        <v>290</v>
      </c>
      <c r="B292" s="127" t="s">
        <v>520</v>
      </c>
      <c r="C292" s="127" t="s">
        <v>521</v>
      </c>
      <c r="D292" s="126" t="s">
        <v>5093</v>
      </c>
      <c r="E292" s="127" t="s">
        <v>5137</v>
      </c>
      <c r="F292" s="127" t="s">
        <v>51</v>
      </c>
      <c r="G292" s="127" t="s">
        <v>345</v>
      </c>
      <c r="H292" s="127" t="s">
        <v>5118</v>
      </c>
      <c r="I292" s="127" t="s">
        <v>1434</v>
      </c>
      <c r="J292" s="114">
        <v>90.6</v>
      </c>
      <c r="K292" s="121" t="s">
        <v>594</v>
      </c>
    </row>
    <row r="293" spans="1:11" ht="36" customHeight="1" x14ac:dyDescent="0.15">
      <c r="A293" s="126">
        <v>291</v>
      </c>
      <c r="B293" s="127" t="s">
        <v>520</v>
      </c>
      <c r="C293" s="127" t="s">
        <v>521</v>
      </c>
      <c r="D293" s="126" t="s">
        <v>5093</v>
      </c>
      <c r="E293" s="127" t="s">
        <v>5251</v>
      </c>
      <c r="F293" s="127" t="s">
        <v>51</v>
      </c>
      <c r="G293" s="127" t="s">
        <v>345</v>
      </c>
      <c r="H293" s="127" t="s">
        <v>1521</v>
      </c>
      <c r="I293" s="127" t="s">
        <v>600</v>
      </c>
      <c r="J293" s="114">
        <v>90.4</v>
      </c>
      <c r="K293" s="121" t="s">
        <v>478</v>
      </c>
    </row>
    <row r="294" spans="1:11" ht="36" customHeight="1" x14ac:dyDescent="0.15">
      <c r="A294" s="126">
        <v>292</v>
      </c>
      <c r="B294" s="127" t="s">
        <v>520</v>
      </c>
      <c r="C294" s="127" t="s">
        <v>521</v>
      </c>
      <c r="D294" s="126" t="s">
        <v>6216</v>
      </c>
      <c r="E294" s="127" t="s">
        <v>5072</v>
      </c>
      <c r="F294" s="127" t="s">
        <v>51</v>
      </c>
      <c r="G294" s="127" t="s">
        <v>64</v>
      </c>
      <c r="H294" s="127" t="s">
        <v>4943</v>
      </c>
      <c r="I294" s="127" t="s">
        <v>1491</v>
      </c>
      <c r="J294" s="114">
        <v>88.8</v>
      </c>
      <c r="K294" s="121" t="s">
        <v>466</v>
      </c>
    </row>
    <row r="295" spans="1:11" ht="36" customHeight="1" x14ac:dyDescent="0.15">
      <c r="A295" s="126">
        <v>293</v>
      </c>
      <c r="B295" s="127" t="s">
        <v>520</v>
      </c>
      <c r="C295" s="127" t="s">
        <v>521</v>
      </c>
      <c r="D295" s="126" t="s">
        <v>5093</v>
      </c>
      <c r="E295" s="127" t="s">
        <v>5181</v>
      </c>
      <c r="F295" s="127" t="s">
        <v>51</v>
      </c>
      <c r="G295" s="127" t="s">
        <v>667</v>
      </c>
      <c r="H295" s="127" t="s">
        <v>1490</v>
      </c>
      <c r="I295" s="127" t="s">
        <v>5187</v>
      </c>
      <c r="J295" s="114">
        <v>88</v>
      </c>
      <c r="K295" s="121" t="s">
        <v>252</v>
      </c>
    </row>
    <row r="296" spans="1:11" ht="36" customHeight="1" x14ac:dyDescent="0.15">
      <c r="A296" s="126">
        <v>294</v>
      </c>
      <c r="B296" s="127" t="s">
        <v>6218</v>
      </c>
      <c r="C296" s="127" t="s">
        <v>6219</v>
      </c>
      <c r="D296" s="126" t="s">
        <v>6216</v>
      </c>
      <c r="E296" s="127" t="s">
        <v>4990</v>
      </c>
      <c r="F296" s="127" t="s">
        <v>51</v>
      </c>
      <c r="G296" s="127" t="s">
        <v>345</v>
      </c>
      <c r="H296" s="127" t="s">
        <v>4992</v>
      </c>
      <c r="I296" s="127" t="s">
        <v>1534</v>
      </c>
      <c r="J296" s="114">
        <v>84.8</v>
      </c>
      <c r="K296" s="121" t="s">
        <v>357</v>
      </c>
    </row>
    <row r="297" spans="1:11" ht="36" customHeight="1" x14ac:dyDescent="0.15">
      <c r="A297" s="126">
        <v>295</v>
      </c>
      <c r="B297" s="127" t="s">
        <v>6218</v>
      </c>
      <c r="C297" s="127" t="s">
        <v>6219</v>
      </c>
      <c r="D297" s="126" t="s">
        <v>6216</v>
      </c>
      <c r="E297" s="127" t="s">
        <v>4952</v>
      </c>
      <c r="F297" s="127" t="s">
        <v>51</v>
      </c>
      <c r="G297" s="127" t="s">
        <v>345</v>
      </c>
      <c r="H297" s="127" t="s">
        <v>4955</v>
      </c>
      <c r="I297" s="127" t="s">
        <v>1534</v>
      </c>
      <c r="J297" s="114">
        <v>81.599999999999994</v>
      </c>
      <c r="K297" s="121" t="s">
        <v>341</v>
      </c>
    </row>
    <row r="298" spans="1:11" ht="36" customHeight="1" x14ac:dyDescent="0.15">
      <c r="A298" s="126">
        <v>296</v>
      </c>
      <c r="B298" s="111" t="s">
        <v>520</v>
      </c>
      <c r="C298" s="111" t="s">
        <v>521</v>
      </c>
      <c r="D298" s="111" t="s">
        <v>1636</v>
      </c>
      <c r="E298" s="111" t="s">
        <v>4978</v>
      </c>
      <c r="F298" s="111" t="s">
        <v>51</v>
      </c>
      <c r="G298" s="111" t="s">
        <v>64</v>
      </c>
      <c r="H298" s="111" t="s">
        <v>4562</v>
      </c>
      <c r="I298" s="111" t="s">
        <v>4982</v>
      </c>
      <c r="J298" s="116">
        <v>91.8</v>
      </c>
      <c r="K298" s="121" t="s">
        <v>6254</v>
      </c>
    </row>
    <row r="299" spans="1:11" ht="36" customHeight="1" x14ac:dyDescent="0.15">
      <c r="A299" s="126">
        <v>297</v>
      </c>
      <c r="B299" s="127" t="s">
        <v>520</v>
      </c>
      <c r="C299" s="127" t="s">
        <v>521</v>
      </c>
      <c r="D299" s="126" t="s">
        <v>1636</v>
      </c>
      <c r="E299" s="127" t="s">
        <v>4852</v>
      </c>
      <c r="F299" s="127" t="s">
        <v>51</v>
      </c>
      <c r="G299" s="127" t="s">
        <v>345</v>
      </c>
      <c r="H299" s="127" t="s">
        <v>1521</v>
      </c>
      <c r="I299" s="127" t="s">
        <v>4855</v>
      </c>
      <c r="J299" s="114">
        <v>89.6</v>
      </c>
      <c r="K299" s="121" t="s">
        <v>6250</v>
      </c>
    </row>
    <row r="300" spans="1:11" ht="36" customHeight="1" x14ac:dyDescent="0.15">
      <c r="A300" s="126">
        <v>298</v>
      </c>
      <c r="B300" s="111" t="s">
        <v>520</v>
      </c>
      <c r="C300" s="111" t="s">
        <v>521</v>
      </c>
      <c r="D300" s="111" t="s">
        <v>1636</v>
      </c>
      <c r="E300" s="111" t="s">
        <v>4967</v>
      </c>
      <c r="F300" s="111" t="s">
        <v>51</v>
      </c>
      <c r="G300" s="111" t="s">
        <v>345</v>
      </c>
      <c r="H300" s="111" t="s">
        <v>4971</v>
      </c>
      <c r="I300" s="111" t="s">
        <v>4972</v>
      </c>
      <c r="J300" s="114">
        <v>88.4</v>
      </c>
      <c r="K300" s="121" t="s">
        <v>594</v>
      </c>
    </row>
    <row r="301" spans="1:11" ht="36" customHeight="1" x14ac:dyDescent="0.15">
      <c r="A301" s="126">
        <v>299</v>
      </c>
      <c r="B301" s="127" t="s">
        <v>520</v>
      </c>
      <c r="C301" s="127" t="s">
        <v>521</v>
      </c>
      <c r="D301" s="127" t="s">
        <v>1636</v>
      </c>
      <c r="E301" s="127" t="s">
        <v>4941</v>
      </c>
      <c r="F301" s="127" t="s">
        <v>51</v>
      </c>
      <c r="G301" s="127" t="s">
        <v>64</v>
      </c>
      <c r="H301" s="127" t="s">
        <v>4943</v>
      </c>
      <c r="I301" s="127" t="s">
        <v>1491</v>
      </c>
      <c r="J301" s="114">
        <v>83</v>
      </c>
      <c r="K301" s="121" t="s">
        <v>478</v>
      </c>
    </row>
    <row r="302" spans="1:11" ht="36" customHeight="1" x14ac:dyDescent="0.15">
      <c r="A302" s="126">
        <v>300</v>
      </c>
      <c r="B302" s="127" t="s">
        <v>520</v>
      </c>
      <c r="C302" s="127" t="s">
        <v>521</v>
      </c>
      <c r="D302" s="126" t="s">
        <v>4999</v>
      </c>
      <c r="E302" s="127" t="s">
        <v>5029</v>
      </c>
      <c r="F302" s="127" t="s">
        <v>51</v>
      </c>
      <c r="G302" s="127" t="s">
        <v>64</v>
      </c>
      <c r="H302" s="127" t="s">
        <v>5034</v>
      </c>
      <c r="I302" s="127" t="s">
        <v>540</v>
      </c>
      <c r="J302" s="114">
        <v>91.2</v>
      </c>
      <c r="K302" s="121" t="s">
        <v>6254</v>
      </c>
    </row>
    <row r="303" spans="1:11" ht="36" customHeight="1" x14ac:dyDescent="0.15">
      <c r="A303" s="126">
        <v>301</v>
      </c>
      <c r="B303" s="127" t="s">
        <v>520</v>
      </c>
      <c r="C303" s="127" t="s">
        <v>521</v>
      </c>
      <c r="D303" s="126" t="s">
        <v>4999</v>
      </c>
      <c r="E303" s="127" t="s">
        <v>5079</v>
      </c>
      <c r="F303" s="127" t="s">
        <v>51</v>
      </c>
      <c r="G303" s="127" t="s">
        <v>345</v>
      </c>
      <c r="H303" s="127" t="s">
        <v>5080</v>
      </c>
      <c r="I303" s="127" t="s">
        <v>528</v>
      </c>
      <c r="J303" s="114">
        <v>91</v>
      </c>
      <c r="K303" s="121" t="s">
        <v>6250</v>
      </c>
    </row>
    <row r="304" spans="1:11" ht="36" customHeight="1" x14ac:dyDescent="0.15">
      <c r="A304" s="126">
        <v>302</v>
      </c>
      <c r="B304" s="127" t="s">
        <v>520</v>
      </c>
      <c r="C304" s="127" t="s">
        <v>521</v>
      </c>
      <c r="D304" s="126" t="s">
        <v>4999</v>
      </c>
      <c r="E304" s="127" t="s">
        <v>5062</v>
      </c>
      <c r="F304" s="127" t="s">
        <v>51</v>
      </c>
      <c r="G304" s="127" t="s">
        <v>345</v>
      </c>
      <c r="H304" s="127" t="s">
        <v>5065</v>
      </c>
      <c r="I304" s="127" t="s">
        <v>6168</v>
      </c>
      <c r="J304" s="114">
        <v>89.8</v>
      </c>
      <c r="K304" s="121" t="s">
        <v>594</v>
      </c>
    </row>
    <row r="305" spans="1:11" ht="36" customHeight="1" x14ac:dyDescent="0.15">
      <c r="A305" s="126">
        <v>303</v>
      </c>
      <c r="B305" s="127" t="s">
        <v>520</v>
      </c>
      <c r="C305" s="127" t="s">
        <v>521</v>
      </c>
      <c r="D305" s="126" t="s">
        <v>4999</v>
      </c>
      <c r="E305" s="127" t="s">
        <v>5017</v>
      </c>
      <c r="F305" s="127" t="s">
        <v>51</v>
      </c>
      <c r="G305" s="127" t="s">
        <v>667</v>
      </c>
      <c r="H305" s="127" t="s">
        <v>5021</v>
      </c>
      <c r="I305" s="127" t="s">
        <v>6291</v>
      </c>
      <c r="J305" s="114">
        <v>88.8</v>
      </c>
      <c r="K305" s="121" t="s">
        <v>478</v>
      </c>
    </row>
    <row r="306" spans="1:11" ht="36" customHeight="1" x14ac:dyDescent="0.15">
      <c r="A306" s="126">
        <v>304</v>
      </c>
      <c r="B306" s="127" t="s">
        <v>520</v>
      </c>
      <c r="C306" s="127" t="s">
        <v>521</v>
      </c>
      <c r="D306" s="126" t="s">
        <v>4999</v>
      </c>
      <c r="E306" s="117" t="s">
        <v>5088</v>
      </c>
      <c r="F306" s="117" t="s">
        <v>217</v>
      </c>
      <c r="G306" s="117" t="s">
        <v>345</v>
      </c>
      <c r="H306" s="117" t="s">
        <v>4449</v>
      </c>
      <c r="I306" s="117" t="s">
        <v>540</v>
      </c>
      <c r="J306" s="114">
        <v>75.2</v>
      </c>
      <c r="K306" s="121" t="s">
        <v>466</v>
      </c>
    </row>
    <row r="307" spans="1:11" ht="36" customHeight="1" x14ac:dyDescent="0.15">
      <c r="A307" s="126">
        <v>305</v>
      </c>
      <c r="B307" s="127" t="s">
        <v>579</v>
      </c>
      <c r="C307" s="127" t="s">
        <v>5349</v>
      </c>
      <c r="D307" s="110" t="s">
        <v>1326</v>
      </c>
      <c r="E307" s="127" t="s">
        <v>5300</v>
      </c>
      <c r="F307" s="127" t="s">
        <v>51</v>
      </c>
      <c r="G307" s="127" t="s">
        <v>64</v>
      </c>
      <c r="H307" s="127" t="s">
        <v>104</v>
      </c>
      <c r="I307" s="127" t="s">
        <v>540</v>
      </c>
      <c r="J307" s="114">
        <v>92.6</v>
      </c>
      <c r="K307" s="121" t="s">
        <v>6254</v>
      </c>
    </row>
    <row r="308" spans="1:11" ht="36" customHeight="1" x14ac:dyDescent="0.15">
      <c r="A308" s="126">
        <v>306</v>
      </c>
      <c r="B308" s="127" t="s">
        <v>579</v>
      </c>
      <c r="C308" s="127" t="s">
        <v>6204</v>
      </c>
      <c r="D308" s="127" t="s">
        <v>6211</v>
      </c>
      <c r="E308" s="127" t="s">
        <v>5323</v>
      </c>
      <c r="F308" s="127" t="s">
        <v>217</v>
      </c>
      <c r="G308" s="127" t="s">
        <v>64</v>
      </c>
      <c r="H308" s="127" t="s">
        <v>1213</v>
      </c>
      <c r="I308" s="127" t="s">
        <v>5326</v>
      </c>
      <c r="J308" s="114">
        <v>92.4</v>
      </c>
      <c r="K308" s="121" t="s">
        <v>6254</v>
      </c>
    </row>
    <row r="309" spans="1:11" ht="36" customHeight="1" x14ac:dyDescent="0.15">
      <c r="A309" s="126">
        <v>307</v>
      </c>
      <c r="B309" s="127" t="s">
        <v>644</v>
      </c>
      <c r="C309" s="127" t="s">
        <v>620</v>
      </c>
      <c r="D309" s="110" t="s">
        <v>1200</v>
      </c>
      <c r="E309" s="127" t="s">
        <v>707</v>
      </c>
      <c r="F309" s="127" t="s">
        <v>51</v>
      </c>
      <c r="G309" s="127" t="s">
        <v>64</v>
      </c>
      <c r="H309" s="127" t="s">
        <v>104</v>
      </c>
      <c r="I309" s="127" t="s">
        <v>105</v>
      </c>
      <c r="J309" s="114">
        <v>94.6</v>
      </c>
      <c r="K309" s="121" t="s">
        <v>6254</v>
      </c>
    </row>
    <row r="310" spans="1:11" ht="36" customHeight="1" x14ac:dyDescent="0.15">
      <c r="A310" s="126">
        <v>308</v>
      </c>
      <c r="B310" s="127" t="s">
        <v>644</v>
      </c>
      <c r="C310" s="127" t="s">
        <v>645</v>
      </c>
      <c r="D310" s="110" t="s">
        <v>1200</v>
      </c>
      <c r="E310" s="127" t="s">
        <v>660</v>
      </c>
      <c r="F310" s="127" t="s">
        <v>51</v>
      </c>
      <c r="G310" s="127" t="s">
        <v>64</v>
      </c>
      <c r="H310" s="127" t="s">
        <v>668</v>
      </c>
      <c r="I310" s="127" t="s">
        <v>651</v>
      </c>
      <c r="J310" s="114">
        <v>90.4</v>
      </c>
      <c r="K310" s="121" t="s">
        <v>6254</v>
      </c>
    </row>
    <row r="311" spans="1:11" ht="36" customHeight="1" x14ac:dyDescent="0.15">
      <c r="A311" s="126">
        <v>309</v>
      </c>
      <c r="B311" s="127" t="s">
        <v>644</v>
      </c>
      <c r="C311" s="127" t="s">
        <v>645</v>
      </c>
      <c r="D311" s="110" t="s">
        <v>6213</v>
      </c>
      <c r="E311" s="127" t="s">
        <v>697</v>
      </c>
      <c r="F311" s="127" t="s">
        <v>51</v>
      </c>
      <c r="G311" s="127" t="s">
        <v>64</v>
      </c>
      <c r="H311" s="127" t="s">
        <v>190</v>
      </c>
      <c r="I311" s="127" t="s">
        <v>105</v>
      </c>
      <c r="J311" s="114">
        <v>90.4</v>
      </c>
      <c r="K311" s="121" t="s">
        <v>6282</v>
      </c>
    </row>
    <row r="312" spans="1:11" ht="36" customHeight="1" x14ac:dyDescent="0.15">
      <c r="A312" s="126">
        <v>310</v>
      </c>
      <c r="B312" s="115" t="s">
        <v>644</v>
      </c>
      <c r="C312" s="127" t="s">
        <v>5349</v>
      </c>
      <c r="D312" s="110" t="s">
        <v>5557</v>
      </c>
      <c r="E312" s="127" t="s">
        <v>5559</v>
      </c>
      <c r="F312" s="127" t="s">
        <v>51</v>
      </c>
      <c r="G312" s="127" t="s">
        <v>64</v>
      </c>
      <c r="H312" s="127" t="s">
        <v>241</v>
      </c>
      <c r="I312" s="127" t="s">
        <v>5560</v>
      </c>
      <c r="J312" s="114">
        <v>91.066666666666706</v>
      </c>
      <c r="K312" s="121" t="s">
        <v>6254</v>
      </c>
    </row>
    <row r="313" spans="1:11" ht="36" customHeight="1" x14ac:dyDescent="0.15">
      <c r="A313" s="126">
        <v>311</v>
      </c>
      <c r="B313" s="115" t="s">
        <v>644</v>
      </c>
      <c r="C313" s="127" t="s">
        <v>5349</v>
      </c>
      <c r="D313" s="110" t="s">
        <v>5557</v>
      </c>
      <c r="E313" s="127" t="s">
        <v>5561</v>
      </c>
      <c r="F313" s="127" t="s">
        <v>51</v>
      </c>
      <c r="G313" s="127" t="s">
        <v>64</v>
      </c>
      <c r="H313" s="127" t="s">
        <v>869</v>
      </c>
      <c r="I313" s="127" t="s">
        <v>737</v>
      </c>
      <c r="J313" s="114">
        <v>88.133333333333297</v>
      </c>
      <c r="K313" s="121" t="s">
        <v>6282</v>
      </c>
    </row>
    <row r="314" spans="1:11" ht="36" customHeight="1" x14ac:dyDescent="0.15">
      <c r="A314" s="126">
        <v>312</v>
      </c>
      <c r="B314" s="126" t="s">
        <v>644</v>
      </c>
      <c r="C314" s="127" t="s">
        <v>5349</v>
      </c>
      <c r="D314" s="127" t="s">
        <v>5557</v>
      </c>
      <c r="E314" s="127" t="s">
        <v>5558</v>
      </c>
      <c r="F314" s="127" t="s">
        <v>51</v>
      </c>
      <c r="G314" s="127" t="s">
        <v>64</v>
      </c>
      <c r="H314" s="127" t="s">
        <v>511</v>
      </c>
      <c r="I314" s="127" t="s">
        <v>651</v>
      </c>
      <c r="J314" s="114">
        <v>87.6</v>
      </c>
      <c r="K314" s="121" t="s">
        <v>594</v>
      </c>
    </row>
    <row r="315" spans="1:11" ht="36" customHeight="1" x14ac:dyDescent="0.15">
      <c r="A315" s="126">
        <v>313</v>
      </c>
      <c r="B315" s="115" t="s">
        <v>644</v>
      </c>
      <c r="C315" s="127" t="s">
        <v>5349</v>
      </c>
      <c r="D315" s="110" t="s">
        <v>5549</v>
      </c>
      <c r="E315" s="127" t="s">
        <v>5550</v>
      </c>
      <c r="F315" s="127" t="s">
        <v>51</v>
      </c>
      <c r="G315" s="127" t="s">
        <v>64</v>
      </c>
      <c r="H315" s="127" t="s">
        <v>207</v>
      </c>
      <c r="I315" s="127" t="s">
        <v>5551</v>
      </c>
      <c r="J315" s="114">
        <v>91.733333333333306</v>
      </c>
      <c r="K315" s="121" t="s">
        <v>6254</v>
      </c>
    </row>
    <row r="316" spans="1:11" ht="36" customHeight="1" x14ac:dyDescent="0.15">
      <c r="A316" s="126">
        <v>314</v>
      </c>
      <c r="B316" s="115" t="s">
        <v>644</v>
      </c>
      <c r="C316" s="127" t="s">
        <v>5349</v>
      </c>
      <c r="D316" s="110" t="s">
        <v>5549</v>
      </c>
      <c r="E316" s="127" t="s">
        <v>5552</v>
      </c>
      <c r="F316" s="127" t="s">
        <v>51</v>
      </c>
      <c r="G316" s="127" t="s">
        <v>64</v>
      </c>
      <c r="H316" s="127" t="s">
        <v>5553</v>
      </c>
      <c r="I316" s="127" t="s">
        <v>600</v>
      </c>
      <c r="J316" s="114">
        <v>88.933333333333294</v>
      </c>
      <c r="K316" s="121" t="s">
        <v>6282</v>
      </c>
    </row>
    <row r="317" spans="1:11" ht="36" customHeight="1" x14ac:dyDescent="0.15">
      <c r="A317" s="126">
        <v>315</v>
      </c>
      <c r="B317" s="115" t="s">
        <v>644</v>
      </c>
      <c r="C317" s="127" t="s">
        <v>5349</v>
      </c>
      <c r="D317" s="110" t="s">
        <v>5549</v>
      </c>
      <c r="E317" s="127" t="s">
        <v>5554</v>
      </c>
      <c r="F317" s="127" t="s">
        <v>51</v>
      </c>
      <c r="G317" s="127" t="s">
        <v>64</v>
      </c>
      <c r="H317" s="127" t="s">
        <v>5555</v>
      </c>
      <c r="I317" s="127" t="s">
        <v>5556</v>
      </c>
      <c r="J317" s="114">
        <v>88.266666666666694</v>
      </c>
      <c r="K317" s="121" t="s">
        <v>594</v>
      </c>
    </row>
    <row r="318" spans="1:11" ht="36" customHeight="1" x14ac:dyDescent="0.15">
      <c r="A318" s="126">
        <v>316</v>
      </c>
      <c r="B318" s="115" t="s">
        <v>644</v>
      </c>
      <c r="C318" s="127" t="s">
        <v>5349</v>
      </c>
      <c r="D318" s="110" t="s">
        <v>5466</v>
      </c>
      <c r="E318" s="127" t="s">
        <v>5467</v>
      </c>
      <c r="F318" s="127" t="s">
        <v>51</v>
      </c>
      <c r="G318" s="127" t="s">
        <v>64</v>
      </c>
      <c r="H318" s="127" t="s">
        <v>5468</v>
      </c>
      <c r="I318" s="127" t="s">
        <v>4150</v>
      </c>
      <c r="J318" s="114">
        <v>89.6666666666667</v>
      </c>
      <c r="K318" s="121" t="s">
        <v>6254</v>
      </c>
    </row>
    <row r="319" spans="1:11" ht="36" customHeight="1" x14ac:dyDescent="0.15">
      <c r="A319" s="126">
        <v>317</v>
      </c>
      <c r="B319" s="126" t="s">
        <v>644</v>
      </c>
      <c r="C319" s="126" t="s">
        <v>6204</v>
      </c>
      <c r="D319" s="110" t="s">
        <v>5466</v>
      </c>
      <c r="E319" s="127" t="s">
        <v>2125</v>
      </c>
      <c r="F319" s="127" t="s">
        <v>51</v>
      </c>
      <c r="G319" s="127" t="s">
        <v>64</v>
      </c>
      <c r="H319" s="127" t="s">
        <v>5481</v>
      </c>
      <c r="I319" s="127" t="s">
        <v>3915</v>
      </c>
      <c r="J319" s="114">
        <v>87.533333333333303</v>
      </c>
      <c r="K319" s="121" t="s">
        <v>152</v>
      </c>
    </row>
    <row r="320" spans="1:11" ht="36" customHeight="1" x14ac:dyDescent="0.15">
      <c r="A320" s="126">
        <v>318</v>
      </c>
      <c r="B320" s="115" t="s">
        <v>644</v>
      </c>
      <c r="C320" s="127" t="s">
        <v>5349</v>
      </c>
      <c r="D320" s="110" t="s">
        <v>1326</v>
      </c>
      <c r="E320" s="127" t="s">
        <v>5465</v>
      </c>
      <c r="F320" s="127" t="s">
        <v>51</v>
      </c>
      <c r="G320" s="127" t="s">
        <v>64</v>
      </c>
      <c r="H320" s="127" t="s">
        <v>869</v>
      </c>
      <c r="I320" s="127" t="s">
        <v>651</v>
      </c>
      <c r="J320" s="114">
        <v>91.466666666666697</v>
      </c>
      <c r="K320" s="121" t="s">
        <v>6254</v>
      </c>
    </row>
    <row r="321" spans="1:11" ht="36" customHeight="1" x14ac:dyDescent="0.15">
      <c r="A321" s="126">
        <v>319</v>
      </c>
      <c r="B321" s="127" t="s">
        <v>644</v>
      </c>
      <c r="C321" s="126" t="s">
        <v>6204</v>
      </c>
      <c r="D321" s="127" t="s">
        <v>6210</v>
      </c>
      <c r="E321" s="127" t="s">
        <v>996</v>
      </c>
      <c r="F321" s="127" t="s">
        <v>217</v>
      </c>
      <c r="G321" s="127" t="s">
        <v>64</v>
      </c>
      <c r="H321" s="127" t="s">
        <v>1001</v>
      </c>
      <c r="I321" s="127" t="s">
        <v>105</v>
      </c>
      <c r="J321" s="114">
        <v>90.2</v>
      </c>
      <c r="K321" s="121" t="s">
        <v>6250</v>
      </c>
    </row>
    <row r="322" spans="1:11" ht="36" customHeight="1" x14ac:dyDescent="0.15">
      <c r="A322" s="126">
        <v>320</v>
      </c>
      <c r="B322" s="127" t="s">
        <v>644</v>
      </c>
      <c r="C322" s="126" t="s">
        <v>6204</v>
      </c>
      <c r="D322" s="127" t="s">
        <v>6211</v>
      </c>
      <c r="E322" s="127" t="s">
        <v>5479</v>
      </c>
      <c r="F322" s="127" t="s">
        <v>217</v>
      </c>
      <c r="G322" s="127" t="s">
        <v>64</v>
      </c>
      <c r="H322" s="127" t="s">
        <v>5480</v>
      </c>
      <c r="I322" s="127" t="s">
        <v>6184</v>
      </c>
      <c r="J322" s="114">
        <v>87.8</v>
      </c>
      <c r="K322" s="121" t="s">
        <v>6254</v>
      </c>
    </row>
    <row r="323" spans="1:11" ht="36" customHeight="1" x14ac:dyDescent="0.15">
      <c r="A323" s="126">
        <v>321</v>
      </c>
      <c r="B323" s="115" t="s">
        <v>644</v>
      </c>
      <c r="C323" s="115" t="s">
        <v>645</v>
      </c>
      <c r="D323" s="110" t="s">
        <v>5470</v>
      </c>
      <c r="E323" s="127" t="s">
        <v>5471</v>
      </c>
      <c r="F323" s="127" t="s">
        <v>51</v>
      </c>
      <c r="G323" s="127" t="s">
        <v>64</v>
      </c>
      <c r="H323" s="127" t="s">
        <v>5472</v>
      </c>
      <c r="I323" s="127" t="s">
        <v>5473</v>
      </c>
      <c r="J323" s="114">
        <v>88.8</v>
      </c>
      <c r="K323" s="121" t="s">
        <v>6254</v>
      </c>
    </row>
    <row r="324" spans="1:11" ht="36" customHeight="1" x14ac:dyDescent="0.15">
      <c r="A324" s="126">
        <v>322</v>
      </c>
      <c r="B324" s="127" t="s">
        <v>644</v>
      </c>
      <c r="C324" s="127" t="s">
        <v>645</v>
      </c>
      <c r="D324" s="110" t="s">
        <v>5475</v>
      </c>
      <c r="E324" s="127" t="s">
        <v>5476</v>
      </c>
      <c r="F324" s="127" t="s">
        <v>51</v>
      </c>
      <c r="G324" s="127" t="s">
        <v>64</v>
      </c>
      <c r="H324" s="127" t="s">
        <v>5477</v>
      </c>
      <c r="I324" s="127" t="s">
        <v>5478</v>
      </c>
      <c r="J324" s="114">
        <v>88.266666666666694</v>
      </c>
      <c r="K324" s="121" t="s">
        <v>6250</v>
      </c>
    </row>
    <row r="325" spans="1:11" ht="36" customHeight="1" x14ac:dyDescent="0.15">
      <c r="A325" s="126">
        <v>323</v>
      </c>
      <c r="B325" s="127" t="s">
        <v>644</v>
      </c>
      <c r="C325" s="127" t="s">
        <v>645</v>
      </c>
      <c r="D325" s="110" t="s">
        <v>5499</v>
      </c>
      <c r="E325" s="127" t="s">
        <v>5500</v>
      </c>
      <c r="F325" s="127" t="s">
        <v>51</v>
      </c>
      <c r="G325" s="127" t="s">
        <v>345</v>
      </c>
      <c r="H325" s="127" t="s">
        <v>5501</v>
      </c>
      <c r="I325" s="127" t="s">
        <v>5502</v>
      </c>
      <c r="J325" s="114">
        <v>89.133333333333297</v>
      </c>
      <c r="K325" s="121" t="s">
        <v>6254</v>
      </c>
    </row>
    <row r="326" spans="1:11" ht="36" customHeight="1" x14ac:dyDescent="0.15">
      <c r="A326" s="126">
        <v>324</v>
      </c>
      <c r="B326" s="127" t="s">
        <v>644</v>
      </c>
      <c r="C326" s="127" t="s">
        <v>645</v>
      </c>
      <c r="D326" s="110" t="s">
        <v>6212</v>
      </c>
      <c r="E326" s="127" t="s">
        <v>5507</v>
      </c>
      <c r="F326" s="127" t="s">
        <v>51</v>
      </c>
      <c r="G326" s="127" t="s">
        <v>64</v>
      </c>
      <c r="H326" s="127" t="s">
        <v>1521</v>
      </c>
      <c r="I326" s="127" t="s">
        <v>5508</v>
      </c>
      <c r="J326" s="114">
        <v>91.6</v>
      </c>
      <c r="K326" s="121" t="s">
        <v>6254</v>
      </c>
    </row>
    <row r="327" spans="1:11" ht="36" customHeight="1" x14ac:dyDescent="0.15">
      <c r="A327" s="126">
        <v>325</v>
      </c>
      <c r="B327" s="127" t="s">
        <v>644</v>
      </c>
      <c r="C327" s="127" t="s">
        <v>645</v>
      </c>
      <c r="D327" s="110" t="s">
        <v>6212</v>
      </c>
      <c r="E327" s="127" t="s">
        <v>5511</v>
      </c>
      <c r="F327" s="127" t="s">
        <v>51</v>
      </c>
      <c r="G327" s="127" t="s">
        <v>64</v>
      </c>
      <c r="H327" s="127" t="s">
        <v>1521</v>
      </c>
      <c r="I327" s="127" t="s">
        <v>5495</v>
      </c>
      <c r="J327" s="114">
        <v>91.466666666666697</v>
      </c>
      <c r="K327" s="121" t="s">
        <v>6250</v>
      </c>
    </row>
    <row r="328" spans="1:11" ht="36" customHeight="1" x14ac:dyDescent="0.15">
      <c r="A328" s="126">
        <v>326</v>
      </c>
      <c r="B328" s="127" t="s">
        <v>644</v>
      </c>
      <c r="C328" s="127" t="s">
        <v>645</v>
      </c>
      <c r="D328" s="110" t="s">
        <v>5530</v>
      </c>
      <c r="E328" s="127" t="s">
        <v>5531</v>
      </c>
      <c r="F328" s="127" t="s">
        <v>51</v>
      </c>
      <c r="G328" s="127" t="s">
        <v>64</v>
      </c>
      <c r="H328" s="127" t="s">
        <v>1521</v>
      </c>
      <c r="I328" s="127" t="s">
        <v>5495</v>
      </c>
      <c r="J328" s="114">
        <v>90.066666666666706</v>
      </c>
      <c r="K328" s="121" t="s">
        <v>594</v>
      </c>
    </row>
    <row r="329" spans="1:11" ht="36" customHeight="1" x14ac:dyDescent="0.15">
      <c r="A329" s="126">
        <v>327</v>
      </c>
      <c r="B329" s="127" t="s">
        <v>644</v>
      </c>
      <c r="C329" s="127" t="s">
        <v>645</v>
      </c>
      <c r="D329" s="110" t="s">
        <v>5504</v>
      </c>
      <c r="E329" s="127" t="s">
        <v>4967</v>
      </c>
      <c r="F329" s="127" t="s">
        <v>51</v>
      </c>
      <c r="G329" s="127" t="s">
        <v>345</v>
      </c>
      <c r="H329" s="127" t="s">
        <v>1521</v>
      </c>
      <c r="I329" s="127" t="s">
        <v>4087</v>
      </c>
      <c r="J329" s="114">
        <v>94.6666666666667</v>
      </c>
      <c r="K329" s="121" t="s">
        <v>6254</v>
      </c>
    </row>
    <row r="330" spans="1:11" ht="36" customHeight="1" x14ac:dyDescent="0.15">
      <c r="A330" s="126">
        <v>328</v>
      </c>
      <c r="B330" s="127" t="s">
        <v>644</v>
      </c>
      <c r="C330" s="127" t="s">
        <v>645</v>
      </c>
      <c r="D330" s="110" t="s">
        <v>5504</v>
      </c>
      <c r="E330" s="127" t="s">
        <v>5509</v>
      </c>
      <c r="F330" s="127" t="s">
        <v>51</v>
      </c>
      <c r="G330" s="127" t="s">
        <v>345</v>
      </c>
      <c r="H330" s="127" t="s">
        <v>1521</v>
      </c>
      <c r="I330" s="127" t="s">
        <v>3915</v>
      </c>
      <c r="J330" s="114">
        <v>91.6</v>
      </c>
      <c r="K330" s="121" t="s">
        <v>6250</v>
      </c>
    </row>
    <row r="331" spans="1:11" ht="36" customHeight="1" x14ac:dyDescent="0.15">
      <c r="A331" s="126">
        <v>329</v>
      </c>
      <c r="B331" s="127" t="s">
        <v>644</v>
      </c>
      <c r="C331" s="127" t="s">
        <v>645</v>
      </c>
      <c r="D331" s="110" t="s">
        <v>5504</v>
      </c>
      <c r="E331" s="127" t="s">
        <v>5510</v>
      </c>
      <c r="F331" s="127" t="s">
        <v>51</v>
      </c>
      <c r="G331" s="127" t="s">
        <v>345</v>
      </c>
      <c r="H331" s="127" t="s">
        <v>3421</v>
      </c>
      <c r="I331" s="127" t="s">
        <v>651</v>
      </c>
      <c r="J331" s="114">
        <v>91.533333333333303</v>
      </c>
      <c r="K331" s="121" t="s">
        <v>594</v>
      </c>
    </row>
    <row r="332" spans="1:11" ht="36" customHeight="1" x14ac:dyDescent="0.15">
      <c r="A332" s="126">
        <v>330</v>
      </c>
      <c r="B332" s="127" t="s">
        <v>644</v>
      </c>
      <c r="C332" s="127" t="s">
        <v>645</v>
      </c>
      <c r="D332" s="110" t="s">
        <v>5504</v>
      </c>
      <c r="E332" s="127" t="s">
        <v>5512</v>
      </c>
      <c r="F332" s="127" t="s">
        <v>51</v>
      </c>
      <c r="G332" s="127" t="s">
        <v>345</v>
      </c>
      <c r="H332" s="127" t="s">
        <v>1521</v>
      </c>
      <c r="I332" s="127" t="s">
        <v>651</v>
      </c>
      <c r="J332" s="114">
        <v>91.066666666666706</v>
      </c>
      <c r="K332" s="121" t="s">
        <v>478</v>
      </c>
    </row>
    <row r="333" spans="1:11" ht="36" customHeight="1" x14ac:dyDescent="0.15">
      <c r="A333" s="126">
        <v>331</v>
      </c>
      <c r="B333" s="127" t="s">
        <v>644</v>
      </c>
      <c r="C333" s="127" t="s">
        <v>645</v>
      </c>
      <c r="D333" s="110" t="s">
        <v>5504</v>
      </c>
      <c r="E333" s="127" t="s">
        <v>5513</v>
      </c>
      <c r="F333" s="127" t="s">
        <v>51</v>
      </c>
      <c r="G333" s="127" t="s">
        <v>345</v>
      </c>
      <c r="H333" s="127" t="s">
        <v>3914</v>
      </c>
      <c r="I333" s="127" t="s">
        <v>5495</v>
      </c>
      <c r="J333" s="114">
        <v>90.733333333333306</v>
      </c>
      <c r="K333" s="121" t="s">
        <v>466</v>
      </c>
    </row>
    <row r="334" spans="1:11" ht="36" customHeight="1" x14ac:dyDescent="0.15">
      <c r="A334" s="126">
        <v>332</v>
      </c>
      <c r="B334" s="127" t="s">
        <v>644</v>
      </c>
      <c r="C334" s="127" t="s">
        <v>645</v>
      </c>
      <c r="D334" s="110" t="s">
        <v>5504</v>
      </c>
      <c r="E334" s="127" t="s">
        <v>5514</v>
      </c>
      <c r="F334" s="127" t="s">
        <v>51</v>
      </c>
      <c r="G334" s="127" t="s">
        <v>345</v>
      </c>
      <c r="H334" s="127" t="s">
        <v>1521</v>
      </c>
      <c r="I334" s="127" t="s">
        <v>3915</v>
      </c>
      <c r="J334" s="114">
        <v>90.6666666666667</v>
      </c>
      <c r="K334" s="121" t="s">
        <v>252</v>
      </c>
    </row>
    <row r="335" spans="1:11" ht="36" customHeight="1" x14ac:dyDescent="0.15">
      <c r="A335" s="126">
        <v>333</v>
      </c>
      <c r="B335" s="127" t="s">
        <v>644</v>
      </c>
      <c r="C335" s="127" t="s">
        <v>645</v>
      </c>
      <c r="D335" s="110" t="s">
        <v>5504</v>
      </c>
      <c r="E335" s="127" t="s">
        <v>5515</v>
      </c>
      <c r="F335" s="127" t="s">
        <v>51</v>
      </c>
      <c r="G335" s="127" t="s">
        <v>64</v>
      </c>
      <c r="H335" s="127" t="s">
        <v>1521</v>
      </c>
      <c r="I335" s="127" t="s">
        <v>651</v>
      </c>
      <c r="J335" s="114">
        <v>90.533333333333303</v>
      </c>
      <c r="K335" s="121" t="s">
        <v>357</v>
      </c>
    </row>
    <row r="336" spans="1:11" ht="36" customHeight="1" x14ac:dyDescent="0.15">
      <c r="A336" s="126">
        <v>334</v>
      </c>
      <c r="B336" s="127" t="s">
        <v>644</v>
      </c>
      <c r="C336" s="127" t="s">
        <v>645</v>
      </c>
      <c r="D336" s="110" t="s">
        <v>5504</v>
      </c>
      <c r="E336" s="127" t="s">
        <v>5529</v>
      </c>
      <c r="F336" s="127" t="s">
        <v>51</v>
      </c>
      <c r="G336" s="127" t="s">
        <v>345</v>
      </c>
      <c r="H336" s="127" t="s">
        <v>1521</v>
      </c>
      <c r="I336" s="127" t="s">
        <v>5495</v>
      </c>
      <c r="J336" s="114">
        <v>89.866666666666703</v>
      </c>
      <c r="K336" s="121" t="s">
        <v>341</v>
      </c>
    </row>
    <row r="337" spans="1:11" ht="36" customHeight="1" x14ac:dyDescent="0.15">
      <c r="A337" s="126">
        <v>335</v>
      </c>
      <c r="B337" s="127" t="s">
        <v>644</v>
      </c>
      <c r="C337" s="127" t="s">
        <v>645</v>
      </c>
      <c r="D337" s="110" t="s">
        <v>5504</v>
      </c>
      <c r="E337" s="127" t="s">
        <v>5516</v>
      </c>
      <c r="F337" s="127" t="s">
        <v>51</v>
      </c>
      <c r="G337" s="127" t="s">
        <v>345</v>
      </c>
      <c r="H337" s="127" t="s">
        <v>1521</v>
      </c>
      <c r="I337" s="127" t="s">
        <v>5495</v>
      </c>
      <c r="J337" s="114">
        <v>89.8</v>
      </c>
      <c r="K337" s="121" t="s">
        <v>186</v>
      </c>
    </row>
    <row r="338" spans="1:11" ht="36" customHeight="1" x14ac:dyDescent="0.15">
      <c r="A338" s="126">
        <v>336</v>
      </c>
      <c r="B338" s="127" t="s">
        <v>644</v>
      </c>
      <c r="C338" s="127" t="s">
        <v>645</v>
      </c>
      <c r="D338" s="110" t="s">
        <v>5504</v>
      </c>
      <c r="E338" s="127" t="s">
        <v>5517</v>
      </c>
      <c r="F338" s="127" t="s">
        <v>51</v>
      </c>
      <c r="G338" s="127" t="s">
        <v>345</v>
      </c>
      <c r="H338" s="127" t="s">
        <v>1521</v>
      </c>
      <c r="I338" s="127" t="s">
        <v>5495</v>
      </c>
      <c r="J338" s="114">
        <v>89.4</v>
      </c>
      <c r="K338" s="121" t="s">
        <v>297</v>
      </c>
    </row>
    <row r="339" spans="1:11" ht="36" customHeight="1" x14ac:dyDescent="0.15">
      <c r="A339" s="126">
        <v>337</v>
      </c>
      <c r="B339" s="127" t="s">
        <v>644</v>
      </c>
      <c r="C339" s="127" t="s">
        <v>645</v>
      </c>
      <c r="D339" s="110" t="s">
        <v>5504</v>
      </c>
      <c r="E339" s="127" t="s">
        <v>5518</v>
      </c>
      <c r="F339" s="127" t="s">
        <v>51</v>
      </c>
      <c r="G339" s="127" t="s">
        <v>345</v>
      </c>
      <c r="H339" s="127" t="s">
        <v>1521</v>
      </c>
      <c r="I339" s="127" t="s">
        <v>4087</v>
      </c>
      <c r="J339" s="114">
        <v>89.266666666666694</v>
      </c>
      <c r="K339" s="121" t="s">
        <v>137</v>
      </c>
    </row>
    <row r="340" spans="1:11" ht="36" customHeight="1" x14ac:dyDescent="0.15">
      <c r="A340" s="126">
        <v>338</v>
      </c>
      <c r="B340" s="127" t="s">
        <v>644</v>
      </c>
      <c r="C340" s="127" t="s">
        <v>645</v>
      </c>
      <c r="D340" s="110" t="s">
        <v>5504</v>
      </c>
      <c r="E340" s="127" t="s">
        <v>5519</v>
      </c>
      <c r="F340" s="127" t="s">
        <v>51</v>
      </c>
      <c r="G340" s="127" t="s">
        <v>345</v>
      </c>
      <c r="H340" s="127" t="s">
        <v>1521</v>
      </c>
      <c r="I340" s="127" t="s">
        <v>5495</v>
      </c>
      <c r="J340" s="114">
        <v>89.2</v>
      </c>
      <c r="K340" s="121" t="s">
        <v>526</v>
      </c>
    </row>
    <row r="341" spans="1:11" ht="36" customHeight="1" x14ac:dyDescent="0.15">
      <c r="A341" s="126">
        <v>339</v>
      </c>
      <c r="B341" s="127" t="s">
        <v>644</v>
      </c>
      <c r="C341" s="127" t="s">
        <v>645</v>
      </c>
      <c r="D341" s="110" t="s">
        <v>5504</v>
      </c>
      <c r="E341" s="127" t="s">
        <v>5520</v>
      </c>
      <c r="F341" s="127" t="s">
        <v>51</v>
      </c>
      <c r="G341" s="127" t="s">
        <v>345</v>
      </c>
      <c r="H341" s="127" t="s">
        <v>1521</v>
      </c>
      <c r="I341" s="127" t="s">
        <v>5495</v>
      </c>
      <c r="J341" s="114">
        <v>88.6</v>
      </c>
      <c r="K341" s="121" t="s">
        <v>284</v>
      </c>
    </row>
    <row r="342" spans="1:11" ht="36" customHeight="1" x14ac:dyDescent="0.15">
      <c r="A342" s="126">
        <v>340</v>
      </c>
      <c r="B342" s="127" t="s">
        <v>644</v>
      </c>
      <c r="C342" s="127" t="s">
        <v>645</v>
      </c>
      <c r="D342" s="110" t="s">
        <v>5504</v>
      </c>
      <c r="E342" s="127" t="s">
        <v>5521</v>
      </c>
      <c r="F342" s="127" t="s">
        <v>51</v>
      </c>
      <c r="G342" s="127" t="s">
        <v>345</v>
      </c>
      <c r="H342" s="127" t="s">
        <v>5522</v>
      </c>
      <c r="I342" s="127" t="s">
        <v>5523</v>
      </c>
      <c r="J342" s="114">
        <v>88.133333333333297</v>
      </c>
      <c r="K342" s="121" t="s">
        <v>100</v>
      </c>
    </row>
    <row r="343" spans="1:11" ht="36" customHeight="1" x14ac:dyDescent="0.15">
      <c r="A343" s="126">
        <v>341</v>
      </c>
      <c r="B343" s="127" t="s">
        <v>644</v>
      </c>
      <c r="C343" s="127" t="s">
        <v>645</v>
      </c>
      <c r="D343" s="110" t="s">
        <v>5504</v>
      </c>
      <c r="E343" s="127" t="s">
        <v>5524</v>
      </c>
      <c r="F343" s="127" t="s">
        <v>51</v>
      </c>
      <c r="G343" s="127" t="s">
        <v>345</v>
      </c>
      <c r="H343" s="127" t="s">
        <v>1521</v>
      </c>
      <c r="I343" s="127" t="s">
        <v>5495</v>
      </c>
      <c r="J343" s="114">
        <v>88</v>
      </c>
      <c r="K343" s="121" t="s">
        <v>662</v>
      </c>
    </row>
    <row r="344" spans="1:11" ht="36" customHeight="1" x14ac:dyDescent="0.15">
      <c r="A344" s="126">
        <v>342</v>
      </c>
      <c r="B344" s="127" t="s">
        <v>644</v>
      </c>
      <c r="C344" s="127" t="s">
        <v>645</v>
      </c>
      <c r="D344" s="110" t="s">
        <v>5504</v>
      </c>
      <c r="E344" s="127" t="s">
        <v>5525</v>
      </c>
      <c r="F344" s="127" t="s">
        <v>51</v>
      </c>
      <c r="G344" s="127" t="s">
        <v>345</v>
      </c>
      <c r="H344" s="127" t="s">
        <v>1521</v>
      </c>
      <c r="I344" s="127" t="s">
        <v>5495</v>
      </c>
      <c r="J344" s="114">
        <v>87.6</v>
      </c>
      <c r="K344" s="121" t="s">
        <v>747</v>
      </c>
    </row>
    <row r="345" spans="1:11" ht="36" customHeight="1" x14ac:dyDescent="0.15">
      <c r="A345" s="126">
        <v>343</v>
      </c>
      <c r="B345" s="127" t="s">
        <v>644</v>
      </c>
      <c r="C345" s="127" t="s">
        <v>645</v>
      </c>
      <c r="D345" s="110" t="s">
        <v>5504</v>
      </c>
      <c r="E345" s="127" t="s">
        <v>5526</v>
      </c>
      <c r="F345" s="127" t="s">
        <v>51</v>
      </c>
      <c r="G345" s="127" t="s">
        <v>345</v>
      </c>
      <c r="H345" s="127" t="s">
        <v>4149</v>
      </c>
      <c r="I345" s="127" t="s">
        <v>651</v>
      </c>
      <c r="J345" s="114">
        <v>87.533333333333303</v>
      </c>
      <c r="K345" s="121" t="s">
        <v>1889</v>
      </c>
    </row>
    <row r="346" spans="1:11" ht="36" customHeight="1" x14ac:dyDescent="0.15">
      <c r="A346" s="126">
        <v>344</v>
      </c>
      <c r="B346" s="127" t="s">
        <v>644</v>
      </c>
      <c r="C346" s="127" t="s">
        <v>645</v>
      </c>
      <c r="D346" s="110" t="s">
        <v>5504</v>
      </c>
      <c r="E346" s="127" t="s">
        <v>5527</v>
      </c>
      <c r="F346" s="127" t="s">
        <v>51</v>
      </c>
      <c r="G346" s="127" t="s">
        <v>345</v>
      </c>
      <c r="H346" s="127" t="s">
        <v>759</v>
      </c>
      <c r="I346" s="127" t="s">
        <v>5495</v>
      </c>
      <c r="J346" s="114">
        <v>87.266666666666694</v>
      </c>
      <c r="K346" s="121" t="s">
        <v>678</v>
      </c>
    </row>
    <row r="347" spans="1:11" ht="36" customHeight="1" x14ac:dyDescent="0.15">
      <c r="A347" s="126">
        <v>345</v>
      </c>
      <c r="B347" s="115" t="s">
        <v>644</v>
      </c>
      <c r="C347" s="115" t="s">
        <v>645</v>
      </c>
      <c r="D347" s="110" t="s">
        <v>5504</v>
      </c>
      <c r="E347" s="127" t="s">
        <v>5505</v>
      </c>
      <c r="F347" s="127" t="s">
        <v>51</v>
      </c>
      <c r="G347" s="127" t="s">
        <v>345</v>
      </c>
      <c r="H347" s="127" t="s">
        <v>1521</v>
      </c>
      <c r="I347" s="127" t="s">
        <v>4087</v>
      </c>
      <c r="J347" s="114">
        <v>87.066666666666706</v>
      </c>
      <c r="K347" s="121" t="s">
        <v>4556</v>
      </c>
    </row>
    <row r="348" spans="1:11" ht="36" customHeight="1" x14ac:dyDescent="0.15">
      <c r="A348" s="126">
        <v>346</v>
      </c>
      <c r="B348" s="127" t="s">
        <v>644</v>
      </c>
      <c r="C348" s="127" t="s">
        <v>645</v>
      </c>
      <c r="D348" s="110" t="s">
        <v>5504</v>
      </c>
      <c r="E348" s="127" t="s">
        <v>5528</v>
      </c>
      <c r="F348" s="127" t="s">
        <v>51</v>
      </c>
      <c r="G348" s="127" t="s">
        <v>345</v>
      </c>
      <c r="H348" s="127" t="s">
        <v>3914</v>
      </c>
      <c r="I348" s="127" t="s">
        <v>5490</v>
      </c>
      <c r="J348" s="114">
        <v>86.6666666666667</v>
      </c>
      <c r="K348" s="121" t="s">
        <v>6256</v>
      </c>
    </row>
    <row r="349" spans="1:11" ht="36" customHeight="1" x14ac:dyDescent="0.15">
      <c r="A349" s="126">
        <v>347</v>
      </c>
      <c r="B349" s="118" t="s">
        <v>6238</v>
      </c>
      <c r="C349" s="118" t="s">
        <v>6239</v>
      </c>
      <c r="D349" s="121" t="s">
        <v>6283</v>
      </c>
      <c r="E349" s="118" t="s">
        <v>4533</v>
      </c>
      <c r="F349" s="118" t="s">
        <v>217</v>
      </c>
      <c r="G349" s="118" t="s">
        <v>345</v>
      </c>
      <c r="H349" s="118" t="s">
        <v>6194</v>
      </c>
      <c r="I349" s="123" t="s">
        <v>6284</v>
      </c>
      <c r="J349" s="114">
        <v>83.2</v>
      </c>
      <c r="K349" s="121" t="s">
        <v>6254</v>
      </c>
    </row>
    <row r="350" spans="1:11" ht="36" customHeight="1" x14ac:dyDescent="0.15">
      <c r="A350" s="126">
        <v>348</v>
      </c>
      <c r="B350" s="127" t="s">
        <v>644</v>
      </c>
      <c r="C350" s="127" t="s">
        <v>645</v>
      </c>
      <c r="D350" s="110" t="s">
        <v>5540</v>
      </c>
      <c r="E350" s="127" t="s">
        <v>5541</v>
      </c>
      <c r="F350" s="127" t="s">
        <v>51</v>
      </c>
      <c r="G350" s="127" t="s">
        <v>345</v>
      </c>
      <c r="H350" s="127" t="s">
        <v>346</v>
      </c>
      <c r="I350" s="127" t="s">
        <v>651</v>
      </c>
      <c r="J350" s="114">
        <v>90.8</v>
      </c>
      <c r="K350" s="121" t="s">
        <v>6254</v>
      </c>
    </row>
    <row r="351" spans="1:11" ht="36" customHeight="1" x14ac:dyDescent="0.15">
      <c r="A351" s="126">
        <v>349</v>
      </c>
      <c r="B351" s="127" t="s">
        <v>644</v>
      </c>
      <c r="C351" s="127" t="s">
        <v>645</v>
      </c>
      <c r="D351" s="110" t="s">
        <v>5540</v>
      </c>
      <c r="E351" s="127" t="s">
        <v>5542</v>
      </c>
      <c r="F351" s="127" t="s">
        <v>51</v>
      </c>
      <c r="G351" s="127" t="s">
        <v>345</v>
      </c>
      <c r="H351" s="127" t="s">
        <v>1521</v>
      </c>
      <c r="I351" s="127" t="s">
        <v>5543</v>
      </c>
      <c r="J351" s="114">
        <v>90</v>
      </c>
      <c r="K351" s="121" t="s">
        <v>152</v>
      </c>
    </row>
    <row r="352" spans="1:11" ht="36" customHeight="1" x14ac:dyDescent="0.15">
      <c r="A352" s="126">
        <v>350</v>
      </c>
      <c r="B352" s="127" t="s">
        <v>644</v>
      </c>
      <c r="C352" s="127" t="s">
        <v>645</v>
      </c>
      <c r="D352" s="110" t="s">
        <v>5540</v>
      </c>
      <c r="E352" s="127" t="s">
        <v>5544</v>
      </c>
      <c r="F352" s="127" t="s">
        <v>51</v>
      </c>
      <c r="G352" s="127" t="s">
        <v>345</v>
      </c>
      <c r="H352" s="127" t="s">
        <v>1521</v>
      </c>
      <c r="I352" s="127" t="s">
        <v>651</v>
      </c>
      <c r="J352" s="114">
        <v>89.4</v>
      </c>
      <c r="K352" s="121" t="s">
        <v>594</v>
      </c>
    </row>
    <row r="353" spans="1:11" ht="36" customHeight="1" x14ac:dyDescent="0.15">
      <c r="A353" s="126">
        <v>351</v>
      </c>
      <c r="B353" s="127" t="s">
        <v>644</v>
      </c>
      <c r="C353" s="127" t="s">
        <v>645</v>
      </c>
      <c r="D353" s="110" t="s">
        <v>5540</v>
      </c>
      <c r="E353" s="127" t="s">
        <v>5545</v>
      </c>
      <c r="F353" s="127" t="s">
        <v>51</v>
      </c>
      <c r="G353" s="127" t="s">
        <v>345</v>
      </c>
      <c r="H353" s="127" t="s">
        <v>346</v>
      </c>
      <c r="I353" s="127" t="s">
        <v>5543</v>
      </c>
      <c r="J353" s="114">
        <v>89.2</v>
      </c>
      <c r="K353" s="121" t="s">
        <v>478</v>
      </c>
    </row>
    <row r="354" spans="1:11" ht="36" customHeight="1" x14ac:dyDescent="0.15">
      <c r="A354" s="126">
        <v>352</v>
      </c>
      <c r="B354" s="115" t="s">
        <v>644</v>
      </c>
      <c r="C354" s="115" t="s">
        <v>645</v>
      </c>
      <c r="D354" s="110" t="s">
        <v>5534</v>
      </c>
      <c r="E354" s="127" t="s">
        <v>5537</v>
      </c>
      <c r="F354" s="127" t="s">
        <v>51</v>
      </c>
      <c r="G354" s="127" t="s">
        <v>345</v>
      </c>
      <c r="H354" s="127" t="s">
        <v>1521</v>
      </c>
      <c r="I354" s="127" t="s">
        <v>4087</v>
      </c>
      <c r="J354" s="114">
        <v>89</v>
      </c>
      <c r="K354" s="121" t="s">
        <v>466</v>
      </c>
    </row>
    <row r="355" spans="1:11" ht="36" customHeight="1" x14ac:dyDescent="0.15">
      <c r="A355" s="126">
        <v>353</v>
      </c>
      <c r="B355" s="115" t="s">
        <v>644</v>
      </c>
      <c r="C355" s="115" t="s">
        <v>645</v>
      </c>
      <c r="D355" s="110" t="s">
        <v>5534</v>
      </c>
      <c r="E355" s="127" t="s">
        <v>5538</v>
      </c>
      <c r="F355" s="127" t="s">
        <v>51</v>
      </c>
      <c r="G355" s="127" t="s">
        <v>345</v>
      </c>
      <c r="H355" s="127" t="s">
        <v>1521</v>
      </c>
      <c r="I355" s="127" t="s">
        <v>5539</v>
      </c>
      <c r="J355" s="114">
        <v>88.933333333333294</v>
      </c>
      <c r="K355" s="121" t="s">
        <v>252</v>
      </c>
    </row>
    <row r="356" spans="1:11" ht="36" customHeight="1" x14ac:dyDescent="0.15">
      <c r="A356" s="126">
        <v>354</v>
      </c>
      <c r="B356" s="127" t="s">
        <v>644</v>
      </c>
      <c r="C356" s="127" t="s">
        <v>645</v>
      </c>
      <c r="D356" s="110" t="s">
        <v>5540</v>
      </c>
      <c r="E356" s="127" t="s">
        <v>5546</v>
      </c>
      <c r="F356" s="127" t="s">
        <v>51</v>
      </c>
      <c r="G356" s="127" t="s">
        <v>345</v>
      </c>
      <c r="H356" s="127" t="s">
        <v>4159</v>
      </c>
      <c r="I356" s="127" t="s">
        <v>5495</v>
      </c>
      <c r="J356" s="114">
        <v>88.4</v>
      </c>
      <c r="K356" s="121" t="s">
        <v>357</v>
      </c>
    </row>
    <row r="357" spans="1:11" ht="36" customHeight="1" x14ac:dyDescent="0.15">
      <c r="A357" s="126">
        <v>355</v>
      </c>
      <c r="B357" s="127" t="s">
        <v>644</v>
      </c>
      <c r="C357" s="127" t="s">
        <v>645</v>
      </c>
      <c r="D357" s="110" t="s">
        <v>5540</v>
      </c>
      <c r="E357" s="127" t="s">
        <v>5547</v>
      </c>
      <c r="F357" s="127" t="s">
        <v>51</v>
      </c>
      <c r="G357" s="127" t="s">
        <v>345</v>
      </c>
      <c r="H357" s="127" t="s">
        <v>1521</v>
      </c>
      <c r="I357" s="127" t="s">
        <v>5495</v>
      </c>
      <c r="J357" s="114">
        <v>88.266666666666694</v>
      </c>
      <c r="K357" s="121" t="s">
        <v>341</v>
      </c>
    </row>
    <row r="358" spans="1:11" ht="36" customHeight="1" x14ac:dyDescent="0.15">
      <c r="A358" s="126">
        <v>356</v>
      </c>
      <c r="B358" s="127" t="s">
        <v>644</v>
      </c>
      <c r="C358" s="127" t="s">
        <v>645</v>
      </c>
      <c r="D358" s="110" t="s">
        <v>5540</v>
      </c>
      <c r="E358" s="127" t="s">
        <v>5548</v>
      </c>
      <c r="F358" s="127" t="s">
        <v>51</v>
      </c>
      <c r="G358" s="127" t="s">
        <v>64</v>
      </c>
      <c r="H358" s="127" t="s">
        <v>1521</v>
      </c>
      <c r="I358" s="127" t="s">
        <v>4087</v>
      </c>
      <c r="J358" s="114">
        <v>87.8</v>
      </c>
      <c r="K358" s="121" t="s">
        <v>186</v>
      </c>
    </row>
    <row r="359" spans="1:11" ht="36" customHeight="1" x14ac:dyDescent="0.15">
      <c r="A359" s="126">
        <v>357</v>
      </c>
      <c r="B359" s="115" t="s">
        <v>644</v>
      </c>
      <c r="C359" s="115" t="s">
        <v>645</v>
      </c>
      <c r="D359" s="110" t="s">
        <v>5534</v>
      </c>
      <c r="E359" s="127" t="s">
        <v>5535</v>
      </c>
      <c r="F359" s="127" t="s">
        <v>51</v>
      </c>
      <c r="G359" s="127" t="s">
        <v>345</v>
      </c>
      <c r="H359" s="127" t="s">
        <v>1501</v>
      </c>
      <c r="I359" s="127" t="s">
        <v>651</v>
      </c>
      <c r="J359" s="114">
        <v>86.8</v>
      </c>
      <c r="K359" s="121" t="s">
        <v>297</v>
      </c>
    </row>
    <row r="360" spans="1:11" ht="36" customHeight="1" x14ac:dyDescent="0.15">
      <c r="A360" s="126">
        <v>358</v>
      </c>
      <c r="B360" s="127" t="s">
        <v>644</v>
      </c>
      <c r="C360" s="127" t="s">
        <v>645</v>
      </c>
      <c r="D360" s="110" t="s">
        <v>5482</v>
      </c>
      <c r="E360" s="127" t="s">
        <v>5483</v>
      </c>
      <c r="F360" s="127" t="s">
        <v>51</v>
      </c>
      <c r="G360" s="127" t="s">
        <v>64</v>
      </c>
      <c r="H360" s="127" t="s">
        <v>1129</v>
      </c>
      <c r="I360" s="127" t="s">
        <v>105</v>
      </c>
      <c r="J360" s="114">
        <v>90</v>
      </c>
      <c r="K360" s="121" t="s">
        <v>6254</v>
      </c>
    </row>
    <row r="361" spans="1:11" ht="36" customHeight="1" x14ac:dyDescent="0.15">
      <c r="A361" s="126">
        <v>359</v>
      </c>
      <c r="B361" s="127" t="s">
        <v>644</v>
      </c>
      <c r="C361" s="127" t="s">
        <v>645</v>
      </c>
      <c r="D361" s="110" t="s">
        <v>5482</v>
      </c>
      <c r="E361" s="127" t="s">
        <v>5484</v>
      </c>
      <c r="F361" s="127" t="s">
        <v>51</v>
      </c>
      <c r="G361" s="127" t="s">
        <v>64</v>
      </c>
      <c r="H361" s="127" t="s">
        <v>5377</v>
      </c>
      <c r="I361" s="127" t="s">
        <v>4150</v>
      </c>
      <c r="J361" s="114">
        <v>88.466666666666697</v>
      </c>
      <c r="K361" s="121" t="s">
        <v>152</v>
      </c>
    </row>
    <row r="362" spans="1:11" ht="36" customHeight="1" x14ac:dyDescent="0.15">
      <c r="A362" s="126">
        <v>360</v>
      </c>
      <c r="B362" s="115" t="s">
        <v>644</v>
      </c>
      <c r="C362" s="115" t="s">
        <v>645</v>
      </c>
      <c r="D362" s="110" t="s">
        <v>5485</v>
      </c>
      <c r="E362" s="127" t="s">
        <v>5498</v>
      </c>
      <c r="F362" s="127" t="s">
        <v>51</v>
      </c>
      <c r="G362" s="127" t="s">
        <v>64</v>
      </c>
      <c r="H362" s="127" t="s">
        <v>104</v>
      </c>
      <c r="I362" s="127" t="s">
        <v>105</v>
      </c>
      <c r="J362" s="114">
        <v>90.466666666666697</v>
      </c>
      <c r="K362" s="121" t="s">
        <v>6254</v>
      </c>
    </row>
    <row r="363" spans="1:11" ht="36" customHeight="1" x14ac:dyDescent="0.15">
      <c r="A363" s="126">
        <v>361</v>
      </c>
      <c r="B363" s="127" t="s">
        <v>644</v>
      </c>
      <c r="C363" s="127" t="s">
        <v>645</v>
      </c>
      <c r="D363" s="110" t="s">
        <v>5485</v>
      </c>
      <c r="E363" s="118" t="s">
        <v>5491</v>
      </c>
      <c r="F363" s="127" t="s">
        <v>51</v>
      </c>
      <c r="G363" s="127" t="s">
        <v>345</v>
      </c>
      <c r="H363" s="127" t="s">
        <v>5492</v>
      </c>
      <c r="I363" s="127" t="s">
        <v>4222</v>
      </c>
      <c r="J363" s="114">
        <v>89.6</v>
      </c>
      <c r="K363" s="121" t="s">
        <v>152</v>
      </c>
    </row>
    <row r="364" spans="1:11" ht="36" customHeight="1" x14ac:dyDescent="0.15">
      <c r="A364" s="126">
        <v>362</v>
      </c>
      <c r="B364" s="115" t="s">
        <v>644</v>
      </c>
      <c r="C364" s="115" t="s">
        <v>645</v>
      </c>
      <c r="D364" s="110" t="s">
        <v>5485</v>
      </c>
      <c r="E364" s="127" t="s">
        <v>5489</v>
      </c>
      <c r="F364" s="127" t="s">
        <v>51</v>
      </c>
      <c r="G364" s="127" t="s">
        <v>345</v>
      </c>
      <c r="H364" s="127" t="s">
        <v>3059</v>
      </c>
      <c r="I364" s="127" t="s">
        <v>5490</v>
      </c>
      <c r="J364" s="114">
        <v>88.6666666666667</v>
      </c>
      <c r="K364" s="121" t="s">
        <v>594</v>
      </c>
    </row>
    <row r="365" spans="1:11" ht="36" customHeight="1" x14ac:dyDescent="0.15">
      <c r="A365" s="126">
        <v>363</v>
      </c>
      <c r="B365" s="127" t="s">
        <v>644</v>
      </c>
      <c r="C365" s="127" t="s">
        <v>645</v>
      </c>
      <c r="D365" s="110" t="s">
        <v>5485</v>
      </c>
      <c r="E365" s="127" t="s">
        <v>5493</v>
      </c>
      <c r="F365" s="127" t="s">
        <v>51</v>
      </c>
      <c r="G365" s="127" t="s">
        <v>345</v>
      </c>
      <c r="H365" s="127" t="s">
        <v>3059</v>
      </c>
      <c r="I365" s="127" t="s">
        <v>6167</v>
      </c>
      <c r="J365" s="114">
        <v>88.533333333333303</v>
      </c>
      <c r="K365" s="121" t="s">
        <v>478</v>
      </c>
    </row>
    <row r="366" spans="1:11" ht="36" customHeight="1" x14ac:dyDescent="0.15">
      <c r="A366" s="126">
        <v>364</v>
      </c>
      <c r="B366" s="127" t="s">
        <v>644</v>
      </c>
      <c r="C366" s="127" t="s">
        <v>645</v>
      </c>
      <c r="D366" s="110" t="s">
        <v>5485</v>
      </c>
      <c r="E366" s="127" t="s">
        <v>5494</v>
      </c>
      <c r="F366" s="127" t="s">
        <v>51</v>
      </c>
      <c r="G366" s="127" t="s">
        <v>345</v>
      </c>
      <c r="H366" s="127" t="s">
        <v>1521</v>
      </c>
      <c r="I366" s="127" t="s">
        <v>5495</v>
      </c>
      <c r="J366" s="114">
        <v>88.3333333333333</v>
      </c>
      <c r="K366" s="121" t="s">
        <v>466</v>
      </c>
    </row>
    <row r="367" spans="1:11" ht="36" customHeight="1" x14ac:dyDescent="0.15">
      <c r="A367" s="126">
        <v>365</v>
      </c>
      <c r="B367" s="127" t="s">
        <v>644</v>
      </c>
      <c r="C367" s="127" t="s">
        <v>645</v>
      </c>
      <c r="D367" s="118" t="s">
        <v>5485</v>
      </c>
      <c r="E367" s="118" t="s">
        <v>5496</v>
      </c>
      <c r="F367" s="118" t="s">
        <v>217</v>
      </c>
      <c r="G367" s="118" t="s">
        <v>64</v>
      </c>
      <c r="H367" s="118" t="s">
        <v>1213</v>
      </c>
      <c r="I367" s="118" t="s">
        <v>105</v>
      </c>
      <c r="J367" s="114">
        <v>88.266666666666694</v>
      </c>
      <c r="K367" s="121" t="s">
        <v>252</v>
      </c>
    </row>
    <row r="368" spans="1:11" ht="36" customHeight="1" x14ac:dyDescent="0.15">
      <c r="A368" s="126">
        <v>366</v>
      </c>
      <c r="B368" s="127" t="s">
        <v>644</v>
      </c>
      <c r="C368" s="127" t="s">
        <v>645</v>
      </c>
      <c r="D368" s="110" t="s">
        <v>5485</v>
      </c>
      <c r="E368" s="127" t="s">
        <v>5497</v>
      </c>
      <c r="F368" s="127" t="s">
        <v>51</v>
      </c>
      <c r="G368" s="127" t="s">
        <v>64</v>
      </c>
      <c r="H368" s="127" t="s">
        <v>1521</v>
      </c>
      <c r="I368" s="127" t="s">
        <v>3915</v>
      </c>
      <c r="J368" s="114">
        <v>88.066666666666706</v>
      </c>
      <c r="K368" s="121" t="s">
        <v>357</v>
      </c>
    </row>
    <row r="369" spans="1:11" ht="36" customHeight="1" x14ac:dyDescent="0.15">
      <c r="A369" s="126">
        <v>367</v>
      </c>
      <c r="B369" s="111" t="s">
        <v>644</v>
      </c>
      <c r="C369" s="111" t="s">
        <v>645</v>
      </c>
      <c r="D369" s="111" t="s">
        <v>5485</v>
      </c>
      <c r="E369" s="118" t="s">
        <v>5486</v>
      </c>
      <c r="F369" s="118" t="s">
        <v>51</v>
      </c>
      <c r="G369" s="118" t="s">
        <v>345</v>
      </c>
      <c r="H369" s="118" t="s">
        <v>5487</v>
      </c>
      <c r="I369" s="118" t="s">
        <v>1073</v>
      </c>
      <c r="J369" s="114">
        <v>83.8</v>
      </c>
      <c r="K369" s="121" t="s">
        <v>341</v>
      </c>
    </row>
    <row r="370" spans="1:11" ht="36" customHeight="1" x14ac:dyDescent="0.15">
      <c r="A370" s="126">
        <v>368</v>
      </c>
      <c r="B370" s="127" t="s">
        <v>168</v>
      </c>
      <c r="C370" s="127" t="s">
        <v>620</v>
      </c>
      <c r="D370" s="127" t="s">
        <v>5532</v>
      </c>
      <c r="E370" s="127" t="s">
        <v>814</v>
      </c>
      <c r="F370" s="127" t="s">
        <v>51</v>
      </c>
      <c r="G370" s="127" t="s">
        <v>64</v>
      </c>
      <c r="H370" s="127" t="s">
        <v>241</v>
      </c>
      <c r="I370" s="127" t="s">
        <v>6185</v>
      </c>
      <c r="J370" s="114">
        <v>88.6</v>
      </c>
      <c r="K370" s="121" t="s">
        <v>6254</v>
      </c>
    </row>
    <row r="371" spans="1:11" ht="36" customHeight="1" x14ac:dyDescent="0.15">
      <c r="A371" s="126">
        <v>369</v>
      </c>
      <c r="B371" s="127" t="s">
        <v>168</v>
      </c>
      <c r="C371" s="127" t="s">
        <v>744</v>
      </c>
      <c r="D371" s="127" t="s">
        <v>1200</v>
      </c>
      <c r="E371" s="127" t="s">
        <v>755</v>
      </c>
      <c r="F371" s="127" t="s">
        <v>51</v>
      </c>
      <c r="G371" s="127" t="s">
        <v>64</v>
      </c>
      <c r="H371" s="127" t="s">
        <v>759</v>
      </c>
      <c r="I371" s="127" t="s">
        <v>760</v>
      </c>
      <c r="J371" s="114">
        <v>89.8</v>
      </c>
      <c r="K371" s="121" t="s">
        <v>6254</v>
      </c>
    </row>
    <row r="372" spans="1:11" ht="36" customHeight="1" x14ac:dyDescent="0.15">
      <c r="A372" s="126">
        <v>370</v>
      </c>
      <c r="B372" s="127" t="s">
        <v>168</v>
      </c>
      <c r="C372" s="126" t="s">
        <v>6204</v>
      </c>
      <c r="D372" s="127" t="s">
        <v>1264</v>
      </c>
      <c r="E372" s="127" t="s">
        <v>5612</v>
      </c>
      <c r="F372" s="127" t="s">
        <v>217</v>
      </c>
      <c r="G372" s="127" t="s">
        <v>64</v>
      </c>
      <c r="H372" s="127" t="s">
        <v>241</v>
      </c>
      <c r="I372" s="127" t="s">
        <v>5614</v>
      </c>
      <c r="J372" s="114">
        <v>89.6</v>
      </c>
      <c r="K372" s="121" t="s">
        <v>6254</v>
      </c>
    </row>
    <row r="373" spans="1:11" ht="36" customHeight="1" x14ac:dyDescent="0.15">
      <c r="A373" s="126">
        <v>371</v>
      </c>
      <c r="B373" s="127" t="s">
        <v>168</v>
      </c>
      <c r="C373" s="127" t="s">
        <v>6204</v>
      </c>
      <c r="D373" s="127" t="s">
        <v>6210</v>
      </c>
      <c r="E373" s="127" t="s">
        <v>972</v>
      </c>
      <c r="F373" s="127" t="s">
        <v>51</v>
      </c>
      <c r="G373" s="127" t="s">
        <v>63</v>
      </c>
      <c r="H373" s="127" t="s">
        <v>975</v>
      </c>
      <c r="I373" s="127" t="s">
        <v>6187</v>
      </c>
      <c r="J373" s="114">
        <v>89.2</v>
      </c>
      <c r="K373" s="121" t="s">
        <v>6254</v>
      </c>
    </row>
    <row r="374" spans="1:11" ht="36" customHeight="1" x14ac:dyDescent="0.15">
      <c r="A374" s="126">
        <v>372</v>
      </c>
      <c r="B374" s="127" t="s">
        <v>168</v>
      </c>
      <c r="C374" s="124" t="s">
        <v>6204</v>
      </c>
      <c r="D374" s="121" t="s">
        <v>6286</v>
      </c>
      <c r="E374" s="127" t="s">
        <v>804</v>
      </c>
      <c r="F374" s="127" t="s">
        <v>51</v>
      </c>
      <c r="G374" s="127" t="s">
        <v>64</v>
      </c>
      <c r="H374" s="127" t="s">
        <v>104</v>
      </c>
      <c r="I374" s="127" t="s">
        <v>5614</v>
      </c>
      <c r="J374" s="114">
        <v>87.6</v>
      </c>
      <c r="K374" s="121" t="s">
        <v>6273</v>
      </c>
    </row>
    <row r="375" spans="1:11" ht="36" customHeight="1" x14ac:dyDescent="0.15">
      <c r="A375" s="126">
        <v>373</v>
      </c>
      <c r="B375" s="127" t="s">
        <v>168</v>
      </c>
      <c r="C375" s="121" t="s">
        <v>6204</v>
      </c>
      <c r="D375" s="121" t="s">
        <v>6285</v>
      </c>
      <c r="E375" s="127" t="s">
        <v>233</v>
      </c>
      <c r="F375" s="127" t="s">
        <v>51</v>
      </c>
      <c r="G375" s="127" t="s">
        <v>63</v>
      </c>
      <c r="H375" s="127" t="s">
        <v>241</v>
      </c>
      <c r="I375" s="127" t="s">
        <v>6186</v>
      </c>
      <c r="J375" s="114">
        <v>91</v>
      </c>
      <c r="K375" s="121" t="s">
        <v>6254</v>
      </c>
    </row>
    <row r="376" spans="1:11" ht="36" customHeight="1" x14ac:dyDescent="0.15">
      <c r="A376" s="126">
        <v>374</v>
      </c>
      <c r="B376" s="127" t="s">
        <v>168</v>
      </c>
      <c r="C376" s="127" t="s">
        <v>5349</v>
      </c>
      <c r="D376" s="127" t="s">
        <v>5655</v>
      </c>
      <c r="E376" s="127" t="s">
        <v>5656</v>
      </c>
      <c r="F376" s="127" t="s">
        <v>51</v>
      </c>
      <c r="G376" s="127" t="s">
        <v>64</v>
      </c>
      <c r="H376" s="127" t="s">
        <v>3107</v>
      </c>
      <c r="I376" s="127" t="s">
        <v>5640</v>
      </c>
      <c r="J376" s="116">
        <v>88</v>
      </c>
      <c r="K376" s="121" t="s">
        <v>6250</v>
      </c>
    </row>
    <row r="377" spans="1:11" ht="36" customHeight="1" x14ac:dyDescent="0.15">
      <c r="A377" s="126">
        <v>375</v>
      </c>
      <c r="B377" s="127" t="s">
        <v>168</v>
      </c>
      <c r="C377" s="127" t="s">
        <v>5349</v>
      </c>
      <c r="D377" s="127" t="s">
        <v>5655</v>
      </c>
      <c r="E377" s="127" t="s">
        <v>5657</v>
      </c>
      <c r="F377" s="127" t="s">
        <v>51</v>
      </c>
      <c r="G377" s="127" t="s">
        <v>64</v>
      </c>
      <c r="H377" s="127" t="s">
        <v>104</v>
      </c>
      <c r="I377" s="127" t="s">
        <v>807</v>
      </c>
      <c r="J377" s="114">
        <v>87.4</v>
      </c>
      <c r="K377" s="121" t="s">
        <v>594</v>
      </c>
    </row>
    <row r="378" spans="1:11" ht="36" customHeight="1" x14ac:dyDescent="0.15">
      <c r="A378" s="126">
        <v>376</v>
      </c>
      <c r="B378" s="127" t="s">
        <v>168</v>
      </c>
      <c r="C378" s="126" t="s">
        <v>620</v>
      </c>
      <c r="D378" s="127" t="s">
        <v>5604</v>
      </c>
      <c r="E378" s="127" t="s">
        <v>5605</v>
      </c>
      <c r="F378" s="127" t="s">
        <v>217</v>
      </c>
      <c r="G378" s="127" t="s">
        <v>345</v>
      </c>
      <c r="H378" s="127" t="s">
        <v>1521</v>
      </c>
      <c r="I378" s="127" t="s">
        <v>760</v>
      </c>
      <c r="J378" s="114">
        <v>88.6</v>
      </c>
      <c r="K378" s="121" t="s">
        <v>6254</v>
      </c>
    </row>
    <row r="379" spans="1:11" ht="36" customHeight="1" x14ac:dyDescent="0.15">
      <c r="A379" s="126">
        <v>377</v>
      </c>
      <c r="B379" s="127" t="s">
        <v>168</v>
      </c>
      <c r="C379" s="126" t="s">
        <v>620</v>
      </c>
      <c r="D379" s="127" t="s">
        <v>5604</v>
      </c>
      <c r="E379" s="127" t="s">
        <v>5607</v>
      </c>
      <c r="F379" s="127" t="s">
        <v>51</v>
      </c>
      <c r="G379" s="127" t="s">
        <v>345</v>
      </c>
      <c r="H379" s="127" t="s">
        <v>1521</v>
      </c>
      <c r="I379" s="127" t="s">
        <v>760</v>
      </c>
      <c r="J379" s="114">
        <v>87.6</v>
      </c>
      <c r="K379" s="121" t="s">
        <v>6250</v>
      </c>
    </row>
    <row r="380" spans="1:11" ht="36" customHeight="1" x14ac:dyDescent="0.15">
      <c r="A380" s="126">
        <v>378</v>
      </c>
      <c r="B380" s="126" t="s">
        <v>168</v>
      </c>
      <c r="C380" s="124" t="s">
        <v>6287</v>
      </c>
      <c r="D380" s="121" t="s">
        <v>6288</v>
      </c>
      <c r="E380" s="127" t="s">
        <v>5613</v>
      </c>
      <c r="F380" s="127" t="s">
        <v>51</v>
      </c>
      <c r="G380" s="121" t="s">
        <v>6240</v>
      </c>
      <c r="H380" s="125" t="s">
        <v>1755</v>
      </c>
      <c r="I380" s="125" t="s">
        <v>5614</v>
      </c>
      <c r="J380" s="114">
        <v>88.6</v>
      </c>
      <c r="K380" s="121" t="s">
        <v>6254</v>
      </c>
    </row>
    <row r="381" spans="1:11" ht="36" customHeight="1" x14ac:dyDescent="0.15">
      <c r="A381" s="126">
        <v>379</v>
      </c>
      <c r="B381" s="127" t="s">
        <v>168</v>
      </c>
      <c r="C381" s="126" t="s">
        <v>744</v>
      </c>
      <c r="D381" s="126" t="s">
        <v>5631</v>
      </c>
      <c r="E381" s="127" t="s">
        <v>5632</v>
      </c>
      <c r="F381" s="127" t="s">
        <v>51</v>
      </c>
      <c r="G381" s="127" t="s">
        <v>64</v>
      </c>
      <c r="H381" s="127" t="s">
        <v>511</v>
      </c>
      <c r="I381" s="127" t="s">
        <v>760</v>
      </c>
      <c r="J381" s="114">
        <v>87.6</v>
      </c>
      <c r="K381" s="121" t="s">
        <v>6250</v>
      </c>
    </row>
    <row r="382" spans="1:11" ht="36" customHeight="1" x14ac:dyDescent="0.15">
      <c r="A382" s="126">
        <v>380</v>
      </c>
      <c r="B382" s="127" t="s">
        <v>168</v>
      </c>
      <c r="C382" s="127" t="s">
        <v>744</v>
      </c>
      <c r="D382" s="127" t="s">
        <v>5651</v>
      </c>
      <c r="E382" s="127" t="s">
        <v>5654</v>
      </c>
      <c r="F382" s="127" t="s">
        <v>51</v>
      </c>
      <c r="G382" s="127" t="s">
        <v>345</v>
      </c>
      <c r="H382" s="127" t="s">
        <v>1521</v>
      </c>
      <c r="I382" s="127" t="s">
        <v>760</v>
      </c>
      <c r="J382" s="114">
        <v>89.8</v>
      </c>
      <c r="K382" s="121" t="s">
        <v>6254</v>
      </c>
    </row>
    <row r="383" spans="1:11" ht="36" customHeight="1" x14ac:dyDescent="0.15">
      <c r="A383" s="126">
        <v>381</v>
      </c>
      <c r="B383" s="126" t="s">
        <v>168</v>
      </c>
      <c r="C383" s="126" t="s">
        <v>744</v>
      </c>
      <c r="D383" s="127" t="s">
        <v>5651</v>
      </c>
      <c r="E383" s="127" t="s">
        <v>5653</v>
      </c>
      <c r="F383" s="127" t="s">
        <v>51</v>
      </c>
      <c r="G383" s="127" t="s">
        <v>64</v>
      </c>
      <c r="H383" s="127" t="s">
        <v>4729</v>
      </c>
      <c r="I383" s="127" t="s">
        <v>540</v>
      </c>
      <c r="J383" s="114">
        <v>89.6</v>
      </c>
      <c r="K383" s="121" t="s">
        <v>6250</v>
      </c>
    </row>
    <row r="384" spans="1:11" ht="36" customHeight="1" x14ac:dyDescent="0.15">
      <c r="A384" s="126">
        <v>382</v>
      </c>
      <c r="B384" s="127" t="s">
        <v>168</v>
      </c>
      <c r="C384" s="127" t="s">
        <v>744</v>
      </c>
      <c r="D384" s="119" t="s">
        <v>5615</v>
      </c>
      <c r="E384" s="119" t="s">
        <v>5616</v>
      </c>
      <c r="F384" s="119" t="s">
        <v>51</v>
      </c>
      <c r="G384" s="119" t="s">
        <v>345</v>
      </c>
      <c r="H384" s="119" t="s">
        <v>5617</v>
      </c>
      <c r="I384" s="119" t="s">
        <v>5618</v>
      </c>
      <c r="J384" s="114">
        <v>90.8</v>
      </c>
      <c r="K384" s="121" t="s">
        <v>6254</v>
      </c>
    </row>
    <row r="385" spans="1:11" ht="36" customHeight="1" x14ac:dyDescent="0.15">
      <c r="A385" s="126">
        <v>383</v>
      </c>
      <c r="B385" s="127" t="s">
        <v>168</v>
      </c>
      <c r="C385" s="127" t="s">
        <v>744</v>
      </c>
      <c r="D385" s="127" t="s">
        <v>5615</v>
      </c>
      <c r="E385" s="127" t="s">
        <v>4006</v>
      </c>
      <c r="F385" s="127" t="s">
        <v>51</v>
      </c>
      <c r="G385" s="127" t="s">
        <v>345</v>
      </c>
      <c r="H385" s="127" t="s">
        <v>1521</v>
      </c>
      <c r="I385" s="127" t="s">
        <v>5620</v>
      </c>
      <c r="J385" s="114">
        <v>89.8</v>
      </c>
      <c r="K385" s="121" t="s">
        <v>6250</v>
      </c>
    </row>
    <row r="386" spans="1:11" ht="36" customHeight="1" x14ac:dyDescent="0.15">
      <c r="A386" s="126">
        <v>384</v>
      </c>
      <c r="B386" s="127" t="s">
        <v>168</v>
      </c>
      <c r="C386" s="127" t="s">
        <v>744</v>
      </c>
      <c r="D386" s="127" t="s">
        <v>5615</v>
      </c>
      <c r="E386" s="127" t="s">
        <v>5621</v>
      </c>
      <c r="F386" s="127" t="s">
        <v>51</v>
      </c>
      <c r="G386" s="127" t="s">
        <v>64</v>
      </c>
      <c r="H386" s="127" t="s">
        <v>1072</v>
      </c>
      <c r="I386" s="127" t="s">
        <v>790</v>
      </c>
      <c r="J386" s="114">
        <v>89.066666666666706</v>
      </c>
      <c r="K386" s="121" t="s">
        <v>594</v>
      </c>
    </row>
    <row r="387" spans="1:11" ht="36" customHeight="1" x14ac:dyDescent="0.15">
      <c r="A387" s="126">
        <v>385</v>
      </c>
      <c r="B387" s="127" t="s">
        <v>168</v>
      </c>
      <c r="C387" s="127" t="s">
        <v>744</v>
      </c>
      <c r="D387" s="127" t="s">
        <v>5615</v>
      </c>
      <c r="E387" s="127" t="s">
        <v>5622</v>
      </c>
      <c r="F387" s="127" t="s">
        <v>51</v>
      </c>
      <c r="G387" s="127" t="s">
        <v>64</v>
      </c>
      <c r="H387" s="127" t="s">
        <v>5623</v>
      </c>
      <c r="I387" s="127" t="s">
        <v>5624</v>
      </c>
      <c r="J387" s="114">
        <v>88.266666666666694</v>
      </c>
      <c r="K387" s="121" t="s">
        <v>478</v>
      </c>
    </row>
    <row r="388" spans="1:11" ht="36" customHeight="1" x14ac:dyDescent="0.15">
      <c r="A388" s="126">
        <v>386</v>
      </c>
      <c r="B388" s="127" t="s">
        <v>168</v>
      </c>
      <c r="C388" s="127" t="s">
        <v>744</v>
      </c>
      <c r="D388" s="127" t="s">
        <v>5615</v>
      </c>
      <c r="E388" s="127" t="s">
        <v>5625</v>
      </c>
      <c r="F388" s="127" t="s">
        <v>51</v>
      </c>
      <c r="G388" s="127" t="s">
        <v>345</v>
      </c>
      <c r="H388" s="127" t="s">
        <v>1521</v>
      </c>
      <c r="I388" s="127" t="s">
        <v>5624</v>
      </c>
      <c r="J388" s="114">
        <v>88.2</v>
      </c>
      <c r="K388" s="121" t="s">
        <v>466</v>
      </c>
    </row>
    <row r="389" spans="1:11" ht="36" customHeight="1" x14ac:dyDescent="0.15">
      <c r="A389" s="126">
        <v>387</v>
      </c>
      <c r="B389" s="127" t="s">
        <v>168</v>
      </c>
      <c r="C389" s="127" t="s">
        <v>744</v>
      </c>
      <c r="D389" s="127" t="s">
        <v>5615</v>
      </c>
      <c r="E389" s="127" t="s">
        <v>5629</v>
      </c>
      <c r="F389" s="127" t="s">
        <v>217</v>
      </c>
      <c r="G389" s="127" t="s">
        <v>64</v>
      </c>
      <c r="H389" s="127" t="s">
        <v>5630</v>
      </c>
      <c r="I389" s="127" t="s">
        <v>600</v>
      </c>
      <c r="J389" s="114">
        <v>88.133333333333397</v>
      </c>
      <c r="K389" s="121" t="s">
        <v>252</v>
      </c>
    </row>
    <row r="390" spans="1:11" ht="36" customHeight="1" x14ac:dyDescent="0.15">
      <c r="A390" s="126">
        <v>388</v>
      </c>
      <c r="B390" s="127" t="s">
        <v>168</v>
      </c>
      <c r="C390" s="127" t="s">
        <v>744</v>
      </c>
      <c r="D390" s="127" t="s">
        <v>5615</v>
      </c>
      <c r="E390" s="127" t="s">
        <v>5626</v>
      </c>
      <c r="F390" s="127" t="s">
        <v>217</v>
      </c>
      <c r="G390" s="127" t="s">
        <v>64</v>
      </c>
      <c r="H390" s="127" t="s">
        <v>5627</v>
      </c>
      <c r="I390" s="127" t="s">
        <v>5614</v>
      </c>
      <c r="J390" s="114">
        <v>87.6666666666667</v>
      </c>
      <c r="K390" s="121" t="s">
        <v>357</v>
      </c>
    </row>
    <row r="391" spans="1:11" ht="36" customHeight="1" x14ac:dyDescent="0.15">
      <c r="A391" s="126">
        <v>389</v>
      </c>
      <c r="B391" s="127" t="s">
        <v>168</v>
      </c>
      <c r="C391" s="127" t="s">
        <v>744</v>
      </c>
      <c r="D391" s="127" t="s">
        <v>5615</v>
      </c>
      <c r="E391" s="127" t="s">
        <v>5628</v>
      </c>
      <c r="F391" s="127" t="s">
        <v>51</v>
      </c>
      <c r="G391" s="127" t="s">
        <v>345</v>
      </c>
      <c r="H391" s="133" t="s">
        <v>6300</v>
      </c>
      <c r="I391" s="127" t="s">
        <v>5624</v>
      </c>
      <c r="J391" s="114">
        <v>86.933333333333294</v>
      </c>
      <c r="K391" s="121" t="s">
        <v>341</v>
      </c>
    </row>
    <row r="392" spans="1:11" ht="36" customHeight="1" x14ac:dyDescent="0.15">
      <c r="A392" s="126">
        <v>390</v>
      </c>
      <c r="B392" s="127" t="s">
        <v>168</v>
      </c>
      <c r="C392" s="127" t="s">
        <v>744</v>
      </c>
      <c r="D392" s="127" t="s">
        <v>5634</v>
      </c>
      <c r="E392" s="127" t="s">
        <v>5636</v>
      </c>
      <c r="F392" s="127" t="s">
        <v>51</v>
      </c>
      <c r="G392" s="127" t="s">
        <v>345</v>
      </c>
      <c r="H392" s="127" t="s">
        <v>1521</v>
      </c>
      <c r="I392" s="127" t="s">
        <v>3682</v>
      </c>
      <c r="J392" s="114">
        <v>90.4</v>
      </c>
      <c r="K392" s="121" t="s">
        <v>6254</v>
      </c>
    </row>
    <row r="393" spans="1:11" ht="36" customHeight="1" x14ac:dyDescent="0.15">
      <c r="A393" s="126">
        <v>391</v>
      </c>
      <c r="B393" s="127" t="s">
        <v>168</v>
      </c>
      <c r="C393" s="127" t="s">
        <v>744</v>
      </c>
      <c r="D393" s="127" t="s">
        <v>5634</v>
      </c>
      <c r="E393" s="127" t="s">
        <v>5637</v>
      </c>
      <c r="F393" s="127" t="s">
        <v>51</v>
      </c>
      <c r="G393" s="127" t="s">
        <v>667</v>
      </c>
      <c r="H393" s="127" t="s">
        <v>1521</v>
      </c>
      <c r="I393" s="127" t="s">
        <v>760</v>
      </c>
      <c r="J393" s="114">
        <v>89.8</v>
      </c>
      <c r="K393" s="121" t="s">
        <v>6250</v>
      </c>
    </row>
    <row r="394" spans="1:11" ht="36" customHeight="1" x14ac:dyDescent="0.15">
      <c r="A394" s="126">
        <v>392</v>
      </c>
      <c r="B394" s="127" t="s">
        <v>168</v>
      </c>
      <c r="C394" s="127" t="s">
        <v>744</v>
      </c>
      <c r="D394" s="127" t="s">
        <v>5634</v>
      </c>
      <c r="E394" s="127" t="s">
        <v>5638</v>
      </c>
      <c r="F394" s="127" t="s">
        <v>51</v>
      </c>
      <c r="G394" s="127" t="s">
        <v>345</v>
      </c>
      <c r="H394" s="127" t="s">
        <v>3059</v>
      </c>
      <c r="I394" s="127" t="s">
        <v>760</v>
      </c>
      <c r="J394" s="114">
        <v>89.266666666666694</v>
      </c>
      <c r="K394" s="121" t="s">
        <v>594</v>
      </c>
    </row>
    <row r="395" spans="1:11" ht="36" customHeight="1" x14ac:dyDescent="0.15">
      <c r="A395" s="126">
        <v>393</v>
      </c>
      <c r="B395" s="127" t="s">
        <v>168</v>
      </c>
      <c r="C395" s="127" t="s">
        <v>744</v>
      </c>
      <c r="D395" s="127" t="s">
        <v>5634</v>
      </c>
      <c r="E395" s="127" t="s">
        <v>5639</v>
      </c>
      <c r="F395" s="127" t="s">
        <v>51</v>
      </c>
      <c r="G395" s="127" t="s">
        <v>345</v>
      </c>
      <c r="H395" s="127" t="s">
        <v>1521</v>
      </c>
      <c r="I395" s="127" t="s">
        <v>5640</v>
      </c>
      <c r="J395" s="114">
        <v>89.133333333333397</v>
      </c>
      <c r="K395" s="121" t="s">
        <v>478</v>
      </c>
    </row>
    <row r="396" spans="1:11" ht="36" customHeight="1" x14ac:dyDescent="0.15">
      <c r="A396" s="126">
        <v>394</v>
      </c>
      <c r="B396" s="127" t="s">
        <v>168</v>
      </c>
      <c r="C396" s="127" t="s">
        <v>744</v>
      </c>
      <c r="D396" s="127" t="s">
        <v>5634</v>
      </c>
      <c r="E396" s="127" t="s">
        <v>5641</v>
      </c>
      <c r="F396" s="127" t="s">
        <v>51</v>
      </c>
      <c r="G396" s="127" t="s">
        <v>345</v>
      </c>
      <c r="H396" s="127" t="s">
        <v>1521</v>
      </c>
      <c r="I396" s="127" t="s">
        <v>5642</v>
      </c>
      <c r="J396" s="114">
        <v>89</v>
      </c>
      <c r="K396" s="121" t="s">
        <v>466</v>
      </c>
    </row>
    <row r="397" spans="1:11" ht="36" customHeight="1" x14ac:dyDescent="0.15">
      <c r="A397" s="126">
        <v>395</v>
      </c>
      <c r="B397" s="127" t="s">
        <v>168</v>
      </c>
      <c r="C397" s="127" t="s">
        <v>744</v>
      </c>
      <c r="D397" s="127" t="s">
        <v>5634</v>
      </c>
      <c r="E397" s="127" t="s">
        <v>5643</v>
      </c>
      <c r="F397" s="127" t="s">
        <v>51</v>
      </c>
      <c r="G397" s="127" t="s">
        <v>345</v>
      </c>
      <c r="H397" s="127" t="s">
        <v>5644</v>
      </c>
      <c r="I397" s="127" t="s">
        <v>5645</v>
      </c>
      <c r="J397" s="114">
        <v>88.733333333333306</v>
      </c>
      <c r="K397" s="121" t="s">
        <v>252</v>
      </c>
    </row>
    <row r="398" spans="1:11" ht="36" customHeight="1" x14ac:dyDescent="0.15">
      <c r="A398" s="126">
        <v>396</v>
      </c>
      <c r="B398" s="127" t="s">
        <v>168</v>
      </c>
      <c r="C398" s="127" t="s">
        <v>744</v>
      </c>
      <c r="D398" s="127" t="s">
        <v>5634</v>
      </c>
      <c r="E398" s="127" t="s">
        <v>5646</v>
      </c>
      <c r="F398" s="127" t="s">
        <v>51</v>
      </c>
      <c r="G398" s="127" t="s">
        <v>345</v>
      </c>
      <c r="H398" s="127" t="s">
        <v>1521</v>
      </c>
      <c r="I398" s="127" t="s">
        <v>760</v>
      </c>
      <c r="J398" s="114">
        <v>88.466666666666697</v>
      </c>
      <c r="K398" s="121" t="s">
        <v>357</v>
      </c>
    </row>
    <row r="399" spans="1:11" ht="36" customHeight="1" x14ac:dyDescent="0.15">
      <c r="A399" s="126">
        <v>397</v>
      </c>
      <c r="B399" s="127" t="s">
        <v>168</v>
      </c>
      <c r="C399" s="127" t="s">
        <v>744</v>
      </c>
      <c r="D399" s="127" t="s">
        <v>5634</v>
      </c>
      <c r="E399" s="127" t="s">
        <v>5647</v>
      </c>
      <c r="F399" s="127" t="s">
        <v>51</v>
      </c>
      <c r="G399" s="127" t="s">
        <v>345</v>
      </c>
      <c r="H399" s="127" t="s">
        <v>759</v>
      </c>
      <c r="I399" s="127" t="s">
        <v>760</v>
      </c>
      <c r="J399" s="114">
        <v>87.8</v>
      </c>
      <c r="K399" s="121" t="s">
        <v>341</v>
      </c>
    </row>
    <row r="400" spans="1:11" ht="36" customHeight="1" x14ac:dyDescent="0.15">
      <c r="A400" s="126">
        <v>398</v>
      </c>
      <c r="B400" s="127" t="s">
        <v>168</v>
      </c>
      <c r="C400" s="127" t="s">
        <v>744</v>
      </c>
      <c r="D400" s="127" t="s">
        <v>5634</v>
      </c>
      <c r="E400" s="127" t="s">
        <v>5648</v>
      </c>
      <c r="F400" s="127" t="s">
        <v>51</v>
      </c>
      <c r="G400" s="127" t="s">
        <v>345</v>
      </c>
      <c r="H400" s="127" t="s">
        <v>5649</v>
      </c>
      <c r="I400" s="127" t="s">
        <v>5645</v>
      </c>
      <c r="J400" s="114">
        <v>85.8</v>
      </c>
      <c r="K400" s="121" t="s">
        <v>186</v>
      </c>
    </row>
    <row r="401" spans="1:11" ht="36" customHeight="1" x14ac:dyDescent="0.15">
      <c r="A401" s="126">
        <v>399</v>
      </c>
      <c r="B401" s="127" t="s">
        <v>168</v>
      </c>
      <c r="C401" s="127" t="s">
        <v>744</v>
      </c>
      <c r="D401" s="127" t="s">
        <v>5634</v>
      </c>
      <c r="E401" s="127" t="s">
        <v>5650</v>
      </c>
      <c r="F401" s="127" t="s">
        <v>217</v>
      </c>
      <c r="G401" s="127" t="s">
        <v>345</v>
      </c>
      <c r="H401" s="127" t="s">
        <v>1501</v>
      </c>
      <c r="I401" s="127" t="s">
        <v>760</v>
      </c>
      <c r="J401" s="114">
        <v>85.6666666666667</v>
      </c>
      <c r="K401" s="121" t="s">
        <v>297</v>
      </c>
    </row>
  </sheetData>
  <autoFilter ref="A2:K401">
    <sortState ref="A30:Q35">
      <sortCondition descending="1" ref="J2:J37"/>
    </sortState>
  </autoFilter>
  <mergeCells count="1">
    <mergeCell ref="A1:K1"/>
  </mergeCells>
  <phoneticPr fontId="17" type="noConversion"/>
  <conditionalFormatting sqref="A1:A3 A5 A7 A9 A11 A13 A15 A17 A19 A21 A23 A25 A27 A29 A31 A33 A35 A37 A39 A41 A43 A45 A47 A49 A51 A53 A55 A57 A59 A61 A63 A65 A67 A69 A71 A73 A75 A77 A79 A81 A83 A85 A87 A89 A91 A93 A95 A97 A99 A101 A103 A105 A107 A109 A111 A113 A115 A117 A119 A121 A123 A125 A127 A129 A131 A133 A135 A137 A139 A141 A143 A145 A147 A149 A151 A153 A155 A157 A159 A161 A163 A165 A167 A169 A171 A173 A175 A177 A179 A181 A183 A185 A187 A189 A191 A193 A195 A197 A199 A201 A203 A205 A207 A209 A211 A213 A215 A217 A219 A221 A223 A225 A227 A229 A231 A233 A235 A237 A239 A241 A243 A245 A247 A249 A251 A253 A255 A257 A259 A261 A263 A265 A267 A269 A271 A273 A275 A277 A279 A281 A283 A285 A287 A289 A291 A293 A295 A297 A299 A301 A303 A305 A307 A309 A311 A313 A315 A317 A319 A321 A323 A325 A327 A329 A331 A333 A335 A337 A339 A341 A343 A345 A347 A349 A351 A353 A355 A357 A359 A361 A363 A365 A367 A369 A371 A373 A375 A377 A379 A381 A383 A385 A387 A389 A391 A393 A395 A397 A399 A401">
    <cfRule type="duplicateValues" dxfId="175" priority="176"/>
  </conditionalFormatting>
  <conditionalFormatting sqref="E2:E3">
    <cfRule type="duplicateValues" dxfId="174" priority="175"/>
  </conditionalFormatting>
  <conditionalFormatting sqref="A4:A401">
    <cfRule type="duplicateValues" dxfId="173" priority="174"/>
  </conditionalFormatting>
  <conditionalFormatting sqref="E4:E13">
    <cfRule type="duplicateValues" dxfId="172" priority="173"/>
  </conditionalFormatting>
  <conditionalFormatting sqref="A14:A401">
    <cfRule type="duplicateValues" dxfId="171" priority="172"/>
  </conditionalFormatting>
  <conditionalFormatting sqref="E14:E15">
    <cfRule type="duplicateValues" dxfId="170" priority="171"/>
  </conditionalFormatting>
  <conditionalFormatting sqref="A16:A401">
    <cfRule type="duplicateValues" dxfId="169" priority="170"/>
  </conditionalFormatting>
  <conditionalFormatting sqref="E16:E18">
    <cfRule type="duplicateValues" dxfId="168" priority="169"/>
  </conditionalFormatting>
  <conditionalFormatting sqref="A19:A401">
    <cfRule type="duplicateValues" dxfId="167" priority="168"/>
  </conditionalFormatting>
  <conditionalFormatting sqref="E19:E21">
    <cfRule type="duplicateValues" dxfId="166" priority="167"/>
  </conditionalFormatting>
  <conditionalFormatting sqref="A22:A401">
    <cfRule type="duplicateValues" dxfId="165" priority="166"/>
  </conditionalFormatting>
  <conditionalFormatting sqref="E22:E26">
    <cfRule type="duplicateValues" dxfId="164" priority="165"/>
  </conditionalFormatting>
  <conditionalFormatting sqref="A27:A401">
    <cfRule type="duplicateValues" dxfId="163" priority="164"/>
  </conditionalFormatting>
  <conditionalFormatting sqref="E27:E38">
    <cfRule type="duplicateValues" dxfId="162" priority="163"/>
  </conditionalFormatting>
  <conditionalFormatting sqref="A39">
    <cfRule type="duplicateValues" dxfId="161" priority="162"/>
  </conditionalFormatting>
  <conditionalFormatting sqref="E39">
    <cfRule type="duplicateValues" dxfId="160" priority="161"/>
  </conditionalFormatting>
  <conditionalFormatting sqref="A40">
    <cfRule type="duplicateValues" dxfId="159" priority="160"/>
  </conditionalFormatting>
  <conditionalFormatting sqref="E40">
    <cfRule type="duplicateValues" dxfId="158" priority="159"/>
  </conditionalFormatting>
  <conditionalFormatting sqref="A41">
    <cfRule type="duplicateValues" dxfId="157" priority="158"/>
  </conditionalFormatting>
  <conditionalFormatting sqref="E41">
    <cfRule type="duplicateValues" dxfId="156" priority="157"/>
  </conditionalFormatting>
  <conditionalFormatting sqref="A42">
    <cfRule type="duplicateValues" dxfId="155" priority="156"/>
  </conditionalFormatting>
  <conditionalFormatting sqref="E42">
    <cfRule type="duplicateValues" dxfId="154" priority="155"/>
  </conditionalFormatting>
  <conditionalFormatting sqref="A44:A45 A47:A50">
    <cfRule type="duplicateValues" dxfId="153" priority="152"/>
  </conditionalFormatting>
  <conditionalFormatting sqref="E44:E45 E47:E50">
    <cfRule type="duplicateValues" dxfId="152" priority="151"/>
  </conditionalFormatting>
  <conditionalFormatting sqref="A46 A43">
    <cfRule type="duplicateValues" dxfId="151" priority="199"/>
  </conditionalFormatting>
  <conditionalFormatting sqref="E46 E43">
    <cfRule type="duplicateValues" dxfId="150" priority="201"/>
  </conditionalFormatting>
  <conditionalFormatting sqref="A51:A55">
    <cfRule type="duplicateValues" dxfId="149" priority="150"/>
  </conditionalFormatting>
  <conditionalFormatting sqref="E51:E55">
    <cfRule type="duplicateValues" dxfId="148" priority="149"/>
  </conditionalFormatting>
  <conditionalFormatting sqref="A56:A401">
    <cfRule type="duplicateValues" dxfId="147" priority="148"/>
  </conditionalFormatting>
  <conditionalFormatting sqref="E56:E59">
    <cfRule type="duplicateValues" dxfId="146" priority="147"/>
  </conditionalFormatting>
  <conditionalFormatting sqref="A60:A62">
    <cfRule type="duplicateValues" dxfId="145" priority="146"/>
  </conditionalFormatting>
  <conditionalFormatting sqref="E60:E62">
    <cfRule type="duplicateValues" dxfId="144" priority="145"/>
  </conditionalFormatting>
  <conditionalFormatting sqref="A63">
    <cfRule type="duplicateValues" dxfId="143" priority="144"/>
  </conditionalFormatting>
  <conditionalFormatting sqref="E63">
    <cfRule type="duplicateValues" dxfId="142" priority="143"/>
  </conditionalFormatting>
  <conditionalFormatting sqref="A64">
    <cfRule type="duplicateValues" dxfId="141" priority="142"/>
  </conditionalFormatting>
  <conditionalFormatting sqref="E64">
    <cfRule type="duplicateValues" dxfId="140" priority="141"/>
  </conditionalFormatting>
  <conditionalFormatting sqref="A65:A67">
    <cfRule type="duplicateValues" dxfId="139" priority="140"/>
  </conditionalFormatting>
  <conditionalFormatting sqref="E65:E67">
    <cfRule type="duplicateValues" dxfId="138" priority="139"/>
  </conditionalFormatting>
  <conditionalFormatting sqref="A68:A69">
    <cfRule type="duplicateValues" dxfId="137" priority="138"/>
  </conditionalFormatting>
  <conditionalFormatting sqref="E68:E69">
    <cfRule type="duplicateValues" dxfId="136" priority="137"/>
  </conditionalFormatting>
  <conditionalFormatting sqref="A59">
    <cfRule type="duplicateValues" dxfId="135" priority="136"/>
  </conditionalFormatting>
  <conditionalFormatting sqref="E59">
    <cfRule type="duplicateValues" dxfId="134" priority="135"/>
  </conditionalFormatting>
  <conditionalFormatting sqref="A70:A71">
    <cfRule type="duplicateValues" dxfId="133" priority="134"/>
  </conditionalFormatting>
  <conditionalFormatting sqref="E70:E71">
    <cfRule type="duplicateValues" dxfId="132" priority="133"/>
  </conditionalFormatting>
  <conditionalFormatting sqref="A72:A74">
    <cfRule type="duplicateValues" dxfId="131" priority="132"/>
  </conditionalFormatting>
  <conditionalFormatting sqref="E72:E74">
    <cfRule type="duplicateValues" dxfId="130" priority="131"/>
  </conditionalFormatting>
  <conditionalFormatting sqref="A75:A401">
    <cfRule type="duplicateValues" dxfId="129" priority="130"/>
  </conditionalFormatting>
  <conditionalFormatting sqref="E75:E104">
    <cfRule type="duplicateValues" dxfId="128" priority="129"/>
  </conditionalFormatting>
  <conditionalFormatting sqref="A105:A112">
    <cfRule type="duplicateValues" dxfId="127" priority="128"/>
  </conditionalFormatting>
  <conditionalFormatting sqref="E105:E112">
    <cfRule type="duplicateValues" dxfId="126" priority="127"/>
  </conditionalFormatting>
  <conditionalFormatting sqref="A82">
    <cfRule type="duplicateValues" dxfId="125" priority="126"/>
  </conditionalFormatting>
  <conditionalFormatting sqref="E82">
    <cfRule type="duplicateValues" dxfId="124" priority="125"/>
  </conditionalFormatting>
  <conditionalFormatting sqref="A113:A116">
    <cfRule type="duplicateValues" dxfId="123" priority="124"/>
  </conditionalFormatting>
  <conditionalFormatting sqref="E113:E116">
    <cfRule type="duplicateValues" dxfId="122" priority="123"/>
  </conditionalFormatting>
  <conditionalFormatting sqref="A117:A401">
    <cfRule type="duplicateValues" dxfId="121" priority="122"/>
  </conditionalFormatting>
  <conditionalFormatting sqref="E117:E121">
    <cfRule type="duplicateValues" dxfId="120" priority="121"/>
  </conditionalFormatting>
  <conditionalFormatting sqref="A122:A123">
    <cfRule type="duplicateValues" dxfId="119" priority="120"/>
  </conditionalFormatting>
  <conditionalFormatting sqref="E122:E123">
    <cfRule type="duplicateValues" dxfId="118" priority="119"/>
  </conditionalFormatting>
  <conditionalFormatting sqref="A124:A125">
    <cfRule type="duplicateValues" dxfId="117" priority="118"/>
  </conditionalFormatting>
  <conditionalFormatting sqref="E124:E125">
    <cfRule type="duplicateValues" dxfId="116" priority="117"/>
  </conditionalFormatting>
  <conditionalFormatting sqref="A126:A401">
    <cfRule type="duplicateValues" dxfId="115" priority="116"/>
  </conditionalFormatting>
  <conditionalFormatting sqref="E126:E130">
    <cfRule type="duplicateValues" dxfId="114" priority="115"/>
  </conditionalFormatting>
  <conditionalFormatting sqref="A131:A133">
    <cfRule type="duplicateValues" dxfId="113" priority="114"/>
  </conditionalFormatting>
  <conditionalFormatting sqref="E131:E133">
    <cfRule type="duplicateValues" dxfId="112" priority="113"/>
  </conditionalFormatting>
  <conditionalFormatting sqref="A134">
    <cfRule type="duplicateValues" dxfId="111" priority="112"/>
  </conditionalFormatting>
  <conditionalFormatting sqref="E134">
    <cfRule type="duplicateValues" dxfId="110" priority="111"/>
  </conditionalFormatting>
  <conditionalFormatting sqref="A135:A136">
    <cfRule type="duplicateValues" dxfId="109" priority="110"/>
  </conditionalFormatting>
  <conditionalFormatting sqref="E135:E136">
    <cfRule type="duplicateValues" dxfId="108" priority="109"/>
  </conditionalFormatting>
  <conditionalFormatting sqref="A137:A142">
    <cfRule type="duplicateValues" dxfId="107" priority="108"/>
  </conditionalFormatting>
  <conditionalFormatting sqref="E137:E142">
    <cfRule type="duplicateValues" dxfId="106" priority="107"/>
  </conditionalFormatting>
  <conditionalFormatting sqref="A100">
    <cfRule type="duplicateValues" dxfId="105" priority="106"/>
  </conditionalFormatting>
  <conditionalFormatting sqref="E100">
    <cfRule type="duplicateValues" dxfId="104" priority="105"/>
  </conditionalFormatting>
  <conditionalFormatting sqref="A146:A154">
    <cfRule type="duplicateValues" dxfId="103" priority="102"/>
  </conditionalFormatting>
  <conditionalFormatting sqref="E146:E154">
    <cfRule type="duplicateValues" dxfId="102" priority="101"/>
  </conditionalFormatting>
  <conditionalFormatting sqref="A155 A143:A145">
    <cfRule type="duplicateValues" dxfId="101" priority="278"/>
  </conditionalFormatting>
  <conditionalFormatting sqref="E155 E143:E145">
    <cfRule type="duplicateValues" dxfId="100" priority="280"/>
  </conditionalFormatting>
  <conditionalFormatting sqref="A156">
    <cfRule type="duplicateValues" dxfId="99" priority="100"/>
  </conditionalFormatting>
  <conditionalFormatting sqref="E156">
    <cfRule type="duplicateValues" dxfId="98" priority="99"/>
  </conditionalFormatting>
  <conditionalFormatting sqref="A157">
    <cfRule type="duplicateValues" dxfId="97" priority="98"/>
  </conditionalFormatting>
  <conditionalFormatting sqref="E157">
    <cfRule type="duplicateValues" dxfId="96" priority="97"/>
  </conditionalFormatting>
  <conditionalFormatting sqref="A158:A159">
    <cfRule type="duplicateValues" dxfId="95" priority="96"/>
  </conditionalFormatting>
  <conditionalFormatting sqref="E158:E159">
    <cfRule type="duplicateValues" dxfId="94" priority="95"/>
  </conditionalFormatting>
  <conditionalFormatting sqref="A160">
    <cfRule type="duplicateValues" dxfId="93" priority="94"/>
  </conditionalFormatting>
  <conditionalFormatting sqref="E160">
    <cfRule type="duplicateValues" dxfId="92" priority="93"/>
  </conditionalFormatting>
  <conditionalFormatting sqref="A161:A162">
    <cfRule type="duplicateValues" dxfId="91" priority="92"/>
  </conditionalFormatting>
  <conditionalFormatting sqref="E161:E162">
    <cfRule type="duplicateValues" dxfId="90" priority="91"/>
  </conditionalFormatting>
  <conditionalFormatting sqref="A163:A164">
    <cfRule type="duplicateValues" dxfId="89" priority="90"/>
  </conditionalFormatting>
  <conditionalFormatting sqref="E163:E164">
    <cfRule type="duplicateValues" dxfId="88" priority="89"/>
  </conditionalFormatting>
  <conditionalFormatting sqref="A165">
    <cfRule type="duplicateValues" dxfId="87" priority="88"/>
  </conditionalFormatting>
  <conditionalFormatting sqref="E165">
    <cfRule type="duplicateValues" dxfId="86" priority="87"/>
  </conditionalFormatting>
  <conditionalFormatting sqref="A166">
    <cfRule type="duplicateValues" dxfId="85" priority="86"/>
  </conditionalFormatting>
  <conditionalFormatting sqref="E166">
    <cfRule type="duplicateValues" dxfId="84" priority="85"/>
  </conditionalFormatting>
  <conditionalFormatting sqref="A167:A175">
    <cfRule type="duplicateValues" dxfId="83" priority="84"/>
  </conditionalFormatting>
  <conditionalFormatting sqref="E167:E175">
    <cfRule type="duplicateValues" dxfId="82" priority="83"/>
  </conditionalFormatting>
  <conditionalFormatting sqref="A176:A220">
    <cfRule type="duplicateValues" dxfId="81" priority="82"/>
  </conditionalFormatting>
  <conditionalFormatting sqref="E176:E220">
    <cfRule type="duplicateValues" dxfId="80" priority="81"/>
  </conditionalFormatting>
  <conditionalFormatting sqref="A221:A401">
    <cfRule type="duplicateValues" dxfId="79" priority="80"/>
  </conditionalFormatting>
  <conditionalFormatting sqref="E221:E270">
    <cfRule type="duplicateValues" dxfId="78" priority="79"/>
  </conditionalFormatting>
  <conditionalFormatting sqref="A271:A272">
    <cfRule type="duplicateValues" dxfId="77" priority="78"/>
  </conditionalFormatting>
  <conditionalFormatting sqref="E271:E272">
    <cfRule type="duplicateValues" dxfId="76" priority="77"/>
  </conditionalFormatting>
  <conditionalFormatting sqref="A273:A275">
    <cfRule type="duplicateValues" dxfId="75" priority="76"/>
  </conditionalFormatting>
  <conditionalFormatting sqref="E273:E275">
    <cfRule type="duplicateValues" dxfId="74" priority="75"/>
  </conditionalFormatting>
  <conditionalFormatting sqref="A276:A280">
    <cfRule type="duplicateValues" dxfId="73" priority="74"/>
  </conditionalFormatting>
  <conditionalFormatting sqref="E276:E280">
    <cfRule type="duplicateValues" dxfId="72" priority="73"/>
  </conditionalFormatting>
  <conditionalFormatting sqref="A281:A282">
    <cfRule type="duplicateValues" dxfId="71" priority="72"/>
  </conditionalFormatting>
  <conditionalFormatting sqref="E281:E282">
    <cfRule type="duplicateValues" dxfId="70" priority="71"/>
  </conditionalFormatting>
  <conditionalFormatting sqref="A283:A284">
    <cfRule type="duplicateValues" dxfId="69" priority="70"/>
  </conditionalFormatting>
  <conditionalFormatting sqref="E283:E284">
    <cfRule type="duplicateValues" dxfId="68" priority="69"/>
  </conditionalFormatting>
  <conditionalFormatting sqref="A285">
    <cfRule type="duplicateValues" dxfId="67" priority="68"/>
  </conditionalFormatting>
  <conditionalFormatting sqref="E285">
    <cfRule type="duplicateValues" dxfId="66" priority="67"/>
  </conditionalFormatting>
  <conditionalFormatting sqref="A286:A287 A289 A291 A293 A295 A297 A299 A301 A303 A305 A307 A309 A311 A313 A315 A317 A319 A321 A323 A325 A327 A329 A331 A333 A335 A337 A339 A341 A343 A345 A347 A349 A351 A353 A355 A357 A359 A361 A363 A365 A367 A369 A371 A373 A375 A377 A379 A381 A383 A385 A387 A389 A391 A393 A395 A397 A399 A401">
    <cfRule type="duplicateValues" dxfId="65" priority="66"/>
  </conditionalFormatting>
  <conditionalFormatting sqref="E286:E287">
    <cfRule type="duplicateValues" dxfId="64" priority="65"/>
  </conditionalFormatting>
  <conditionalFormatting sqref="A288 A290 A292 A294 A296 A298 A300 A302 A304 A306 A308 A310 A312 A314 A316 A318 A320 A322 A324 A326 A328 A330 A332 A334 A336 A338 A340 A342 A344 A346 A348 A350 A352 A354 A356 A358 A360 A362 A364 A366 A368 A370 A372 A374 A376 A378 A380 A382 A384 A386 A388 A390 A392 A394 A396 A398 A400">
    <cfRule type="duplicateValues" dxfId="63" priority="64"/>
  </conditionalFormatting>
  <conditionalFormatting sqref="E288">
    <cfRule type="duplicateValues" dxfId="62" priority="63"/>
  </conditionalFormatting>
  <conditionalFormatting sqref="A290:A297">
    <cfRule type="duplicateValues" dxfId="61" priority="62"/>
  </conditionalFormatting>
  <conditionalFormatting sqref="E290:E297">
    <cfRule type="duplicateValues" dxfId="60" priority="61"/>
  </conditionalFormatting>
  <conditionalFormatting sqref="A298:A301">
    <cfRule type="duplicateValues" dxfId="59" priority="60"/>
  </conditionalFormatting>
  <conditionalFormatting sqref="E298:E301">
    <cfRule type="duplicateValues" dxfId="58" priority="59"/>
  </conditionalFormatting>
  <conditionalFormatting sqref="A302:A306 A308 A310 A312 A314 A316 A318 A320 A322 A324 A326 A328 A330 A332 A334 A336 A338 A340 A342 A344 A346 A348 A350 A352 A354 A356 A358 A360 A362 A364 A366 A368 A370 A372 A374 A376 A378 A380 A382 A384 A386 A388 A390 A392 A394 A396 A398 A400">
    <cfRule type="duplicateValues" dxfId="57" priority="58"/>
  </conditionalFormatting>
  <conditionalFormatting sqref="E302:E306">
    <cfRule type="duplicateValues" dxfId="56" priority="57"/>
  </conditionalFormatting>
  <conditionalFormatting sqref="A289 A307:A309 A311 A313 A315 A317 A319 A321 A323 A325 A327 A329 A331 A333 A335 A337 A339 A341 A343 A345 A347 A349 A351 A353 A355 A357 A359 A361 A363 A365 A367 A369 A371 A373 A375 A377 A379 A381 A383 A385 A387 A389 A391 A393 A395 A397 A399 A401">
    <cfRule type="duplicateValues" dxfId="55" priority="56"/>
  </conditionalFormatting>
  <conditionalFormatting sqref="E307:E308 E289">
    <cfRule type="duplicateValues" dxfId="54" priority="55"/>
  </conditionalFormatting>
  <conditionalFormatting sqref="A309:A311">
    <cfRule type="duplicateValues" dxfId="53" priority="54"/>
  </conditionalFormatting>
  <conditionalFormatting sqref="E309:E311">
    <cfRule type="duplicateValues" dxfId="52" priority="53"/>
  </conditionalFormatting>
  <conditionalFormatting sqref="A312:A314">
    <cfRule type="duplicateValues" dxfId="51" priority="52"/>
  </conditionalFormatting>
  <conditionalFormatting sqref="E312:E314">
    <cfRule type="duplicateValues" dxfId="50" priority="51"/>
  </conditionalFormatting>
  <conditionalFormatting sqref="A315:A317">
    <cfRule type="duplicateValues" dxfId="49" priority="50"/>
  </conditionalFormatting>
  <conditionalFormatting sqref="E315:E317">
    <cfRule type="duplicateValues" dxfId="48" priority="49"/>
  </conditionalFormatting>
  <conditionalFormatting sqref="A318">
    <cfRule type="duplicateValues" dxfId="47" priority="48"/>
  </conditionalFormatting>
  <conditionalFormatting sqref="E318">
    <cfRule type="duplicateValues" dxfId="46" priority="47"/>
  </conditionalFormatting>
  <conditionalFormatting sqref="A319:A321">
    <cfRule type="duplicateValues" dxfId="45" priority="46"/>
  </conditionalFormatting>
  <conditionalFormatting sqref="E319:E321">
    <cfRule type="duplicateValues" dxfId="44" priority="45"/>
  </conditionalFormatting>
  <conditionalFormatting sqref="A322">
    <cfRule type="duplicateValues" dxfId="43" priority="44"/>
  </conditionalFormatting>
  <conditionalFormatting sqref="E322">
    <cfRule type="duplicateValues" dxfId="42" priority="43"/>
  </conditionalFormatting>
  <conditionalFormatting sqref="A323:A324">
    <cfRule type="duplicateValues" dxfId="41" priority="42"/>
  </conditionalFormatting>
  <conditionalFormatting sqref="E323:E324">
    <cfRule type="duplicateValues" dxfId="40" priority="41"/>
  </conditionalFormatting>
  <conditionalFormatting sqref="A325">
    <cfRule type="duplicateValues" dxfId="39" priority="40"/>
  </conditionalFormatting>
  <conditionalFormatting sqref="E325">
    <cfRule type="duplicateValues" dxfId="38" priority="39"/>
  </conditionalFormatting>
  <conditionalFormatting sqref="A326:A328">
    <cfRule type="duplicateValues" dxfId="37" priority="38"/>
  </conditionalFormatting>
  <conditionalFormatting sqref="E326:E328">
    <cfRule type="duplicateValues" dxfId="36" priority="37"/>
  </conditionalFormatting>
  <conditionalFormatting sqref="A329:A348">
    <cfRule type="duplicateValues" dxfId="35" priority="36"/>
  </conditionalFormatting>
  <conditionalFormatting sqref="E329:E348">
    <cfRule type="duplicateValues" dxfId="34" priority="35"/>
  </conditionalFormatting>
  <conditionalFormatting sqref="A349">
    <cfRule type="duplicateValues" dxfId="33" priority="34"/>
  </conditionalFormatting>
  <conditionalFormatting sqref="E349">
    <cfRule type="duplicateValues" dxfId="32" priority="33"/>
  </conditionalFormatting>
  <conditionalFormatting sqref="A350:A359">
    <cfRule type="duplicateValues" dxfId="31" priority="32"/>
  </conditionalFormatting>
  <conditionalFormatting sqref="E350:E359">
    <cfRule type="duplicateValues" dxfId="30" priority="31"/>
  </conditionalFormatting>
  <conditionalFormatting sqref="A360:A361">
    <cfRule type="duplicateValues" dxfId="29" priority="30"/>
  </conditionalFormatting>
  <conditionalFormatting sqref="E360:E361">
    <cfRule type="duplicateValues" dxfId="28" priority="29"/>
  </conditionalFormatting>
  <conditionalFormatting sqref="A362:A401">
    <cfRule type="duplicateValues" dxfId="27" priority="28"/>
  </conditionalFormatting>
  <conditionalFormatting sqref="E362:E369">
    <cfRule type="duplicateValues" dxfId="26" priority="27"/>
  </conditionalFormatting>
  <conditionalFormatting sqref="A362">
    <cfRule type="duplicateValues" dxfId="25" priority="26"/>
  </conditionalFormatting>
  <conditionalFormatting sqref="E362">
    <cfRule type="duplicateValues" dxfId="24" priority="25"/>
  </conditionalFormatting>
  <conditionalFormatting sqref="A3 A5 A7 A9 A11 A13 A15 A17 A19 A21 A23 A25 A27 A29 A31 A33 A35 A37 A39 A41 A43 A45 A47 A49 A51 A53 A55 A57 A59 A61 A63 A65 A67 A69 A71 A73 A75 A77 A79 A81 A83 A85 A87 A89 A91 A93 A95 A97 A99 A101 A103 A105 A107 A109 A111 A113 A115 A117 A119 A121 A123 A125 A127 A129 A131 A133 A135 A137 A139 A141 A143 A145 A147 A149 A151 A153 A155 A157 A159 A161 A163 A165 A167 A169 A171 A173 A175 A177 A179 A181 A183 A185 A187 A189 A191 A193 A195 A197 A199 A201 A203 A205 A207 A209 A211 A213 A215 A217 A219 A221 A223 A225 A227 A229 A231 A233 A235 A237 A239 A241 A243 A245 A247 A249 A251 A253 A255 A257 A259 A261 A263 A265 A267 A269 A271 A273 A275 A277 A279 A281 A283 A285 A287 A289 A291 A293 A295 A297 A299 A301 A303 A305 A307 A309 A311 A313 A315 A317 A319 A321 A323 A325 A327 A329 A331 A333 A335 A337 A339 A341 A343 A345 A347 A349 A351 A353 A355 A357 A359 A361 A363 A365 A367 A369 A371 A373 A375 A377 A379 A381 A383 A385 A387 A389 A391 A393 A395 A397 A399 A401">
    <cfRule type="duplicateValues" dxfId="23" priority="24"/>
  </conditionalFormatting>
  <conditionalFormatting sqref="E3">
    <cfRule type="duplicateValues" dxfId="22" priority="23"/>
  </conditionalFormatting>
  <conditionalFormatting sqref="A370">
    <cfRule type="duplicateValues" dxfId="21" priority="22"/>
  </conditionalFormatting>
  <conditionalFormatting sqref="E370">
    <cfRule type="duplicateValues" dxfId="20" priority="21"/>
  </conditionalFormatting>
  <conditionalFormatting sqref="A371:A372">
    <cfRule type="duplicateValues" dxfId="19" priority="20"/>
  </conditionalFormatting>
  <conditionalFormatting sqref="E371:E372">
    <cfRule type="duplicateValues" dxfId="18" priority="19"/>
  </conditionalFormatting>
  <conditionalFormatting sqref="A372">
    <cfRule type="duplicateValues" dxfId="17" priority="16"/>
  </conditionalFormatting>
  <conditionalFormatting sqref="E372">
    <cfRule type="duplicateValues" dxfId="16" priority="15"/>
  </conditionalFormatting>
  <conditionalFormatting sqref="A375:A377">
    <cfRule type="duplicateValues" dxfId="15" priority="14"/>
  </conditionalFormatting>
  <conditionalFormatting sqref="E375:E377">
    <cfRule type="duplicateValues" dxfId="14" priority="13"/>
  </conditionalFormatting>
  <conditionalFormatting sqref="A378:A379">
    <cfRule type="duplicateValues" dxfId="13" priority="12"/>
  </conditionalFormatting>
  <conditionalFormatting sqref="E378:E379">
    <cfRule type="duplicateValues" dxfId="12" priority="11"/>
  </conditionalFormatting>
  <conditionalFormatting sqref="A373:A374">
    <cfRule type="duplicateValues" dxfId="11" priority="955"/>
  </conditionalFormatting>
  <conditionalFormatting sqref="E373:E374">
    <cfRule type="duplicateValues" dxfId="10" priority="957"/>
  </conditionalFormatting>
  <conditionalFormatting sqref="A374">
    <cfRule type="duplicateValues" dxfId="9" priority="961"/>
  </conditionalFormatting>
  <conditionalFormatting sqref="E374">
    <cfRule type="duplicateValues" dxfId="8" priority="962"/>
  </conditionalFormatting>
  <conditionalFormatting sqref="A380:A381">
    <cfRule type="duplicateValues" dxfId="7" priority="8"/>
  </conditionalFormatting>
  <conditionalFormatting sqref="E380:E381">
    <cfRule type="duplicateValues" dxfId="6" priority="7"/>
  </conditionalFormatting>
  <conditionalFormatting sqref="A382:A383">
    <cfRule type="duplicateValues" dxfId="5" priority="6"/>
  </conditionalFormatting>
  <conditionalFormatting sqref="E382:E383">
    <cfRule type="duplicateValues" dxfId="4" priority="5"/>
  </conditionalFormatting>
  <conditionalFormatting sqref="A384:A391">
    <cfRule type="duplicateValues" dxfId="3" priority="4"/>
  </conditionalFormatting>
  <conditionalFormatting sqref="E384:E391">
    <cfRule type="duplicateValues" dxfId="2" priority="3"/>
  </conditionalFormatting>
  <conditionalFormatting sqref="A392:A401">
    <cfRule type="duplicateValues" dxfId="1" priority="2"/>
  </conditionalFormatting>
  <conditionalFormatting sqref="E392:E401">
    <cfRule type="duplicateValues" dxfId="0" priority="1"/>
  </conditionalFormatting>
  <pageMargins left="0.23622047244094491" right="0.23622047244094491"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5</vt:i4>
      </vt:variant>
    </vt:vector>
  </HeadingPairs>
  <TitlesOfParts>
    <vt:vector size="13" baseType="lpstr">
      <vt:lpstr>第一批面试6.24--553</vt:lpstr>
      <vt:lpstr>计划表整理</vt:lpstr>
      <vt:lpstr>计划表整理 (2)</vt:lpstr>
      <vt:lpstr>Sheet1</vt:lpstr>
      <vt:lpstr>数量核对-计划表</vt:lpstr>
      <vt:lpstr>Sheet8</vt:lpstr>
      <vt:lpstr>Sheet9</vt:lpstr>
      <vt:lpstr>Sheet2</vt:lpstr>
      <vt:lpstr>'第一批面试6.24--553'!Print_Area</vt:lpstr>
      <vt:lpstr>Sheet2!Print_Titles</vt:lpstr>
      <vt:lpstr>'第一批面试6.24--553'!Print_Titles</vt:lpstr>
      <vt:lpstr>计划表整理!Print_Titles</vt:lpstr>
      <vt:lpstr>'计划表整理 (2)'!Print_Titles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人力部曲李婧子</cp:lastModifiedBy>
  <cp:lastPrinted>2017-10-23T08:46:15Z</cp:lastPrinted>
  <dcterms:created xsi:type="dcterms:W3CDTF">2006-09-13T11:21:00Z</dcterms:created>
  <dcterms:modified xsi:type="dcterms:W3CDTF">2017-11-03T08:30:07Z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ies>
</file>