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1720" windowHeight="12330"/>
  </bookViews>
  <sheets>
    <sheet name="附件1-1岗位计划表 " sheetId="4" r:id="rId1"/>
    <sheet name="附件1-2具体岗位职数表" sheetId="1" r:id="rId2"/>
    <sheet name="Sheet3" sheetId="3" r:id="rId3"/>
  </sheets>
  <definedNames>
    <definedName name="_xlnm._FilterDatabase" localSheetId="1" hidden="1">'附件1-2具体岗位职数表'!$A$3:$X$127</definedName>
    <definedName name="_xlnm.Print_Titles" localSheetId="0">'附件1-1岗位计划表 '!$4:$5</definedName>
    <definedName name="_xlnm.Print_Titles" localSheetId="1">'附件1-2具体岗位职数表'!$3:$4</definedName>
  </definedNames>
  <calcPr calcId="114210" fullCalcOnLoad="1"/>
</workbook>
</file>

<file path=xl/calcChain.xml><?xml version="1.0" encoding="utf-8"?>
<calcChain xmlns="http://schemas.openxmlformats.org/spreadsheetml/2006/main">
  <c r="D32" i="4"/>
  <c r="E32"/>
  <c r="C32"/>
  <c r="G24" i="1"/>
  <c r="G6"/>
  <c r="G5"/>
  <c r="H6"/>
  <c r="H24"/>
  <c r="H5"/>
  <c r="I6"/>
  <c r="I24"/>
  <c r="I5"/>
  <c r="J6"/>
  <c r="J24"/>
  <c r="J5"/>
  <c r="K6"/>
  <c r="K5"/>
  <c r="L6"/>
  <c r="L24"/>
  <c r="L5"/>
  <c r="M6"/>
  <c r="M5"/>
  <c r="N6"/>
  <c r="N24"/>
  <c r="N5"/>
  <c r="O6"/>
  <c r="O24"/>
  <c r="O5"/>
  <c r="P6"/>
  <c r="P24"/>
  <c r="P5"/>
  <c r="Q6"/>
  <c r="Q5"/>
  <c r="R6"/>
  <c r="R24"/>
  <c r="R5"/>
  <c r="S6"/>
  <c r="S24"/>
  <c r="S5"/>
  <c r="T6"/>
  <c r="T5"/>
  <c r="U6"/>
  <c r="U24"/>
  <c r="U5"/>
  <c r="V6"/>
  <c r="V5"/>
  <c r="W6"/>
  <c r="W24"/>
  <c r="W5"/>
  <c r="X6"/>
  <c r="X24"/>
  <c r="X5"/>
  <c r="F6"/>
  <c r="F24"/>
  <c r="F5"/>
  <c r="C6" i="4"/>
  <c r="D6"/>
  <c r="E6"/>
  <c r="C7"/>
  <c r="C8"/>
  <c r="C9"/>
  <c r="C10"/>
  <c r="C11"/>
  <c r="C12"/>
  <c r="C13"/>
  <c r="C14"/>
  <c r="C15"/>
  <c r="C16"/>
  <c r="C17"/>
  <c r="C18"/>
  <c r="C19"/>
  <c r="C20"/>
  <c r="D20"/>
  <c r="E20"/>
  <c r="D6" i="1"/>
  <c r="D24"/>
  <c r="D5"/>
  <c r="E6"/>
  <c r="E24"/>
  <c r="E5"/>
  <c r="C8"/>
  <c r="C9"/>
  <c r="C10"/>
  <c r="C11"/>
  <c r="C12"/>
  <c r="C13"/>
  <c r="C14"/>
  <c r="C15"/>
  <c r="C16"/>
  <c r="C17"/>
  <c r="C18"/>
  <c r="C19"/>
  <c r="C20"/>
  <c r="C21"/>
  <c r="C22"/>
  <c r="C23"/>
  <c r="C6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24"/>
  <c r="C5"/>
</calcChain>
</file>

<file path=xl/sharedStrings.xml><?xml version="1.0" encoding="utf-8"?>
<sst xmlns="http://schemas.openxmlformats.org/spreadsheetml/2006/main" count="231" uniqueCount="210">
  <si>
    <t>序号</t>
    <phoneticPr fontId="2" type="noConversion"/>
  </si>
  <si>
    <t>事业编</t>
    <phoneticPr fontId="2" type="noConversion"/>
  </si>
  <si>
    <t>语文</t>
    <phoneticPr fontId="2" type="noConversion"/>
  </si>
  <si>
    <t>数学</t>
    <phoneticPr fontId="2" type="noConversion"/>
  </si>
  <si>
    <t>政治（思想品德）</t>
    <phoneticPr fontId="2" type="noConversion"/>
  </si>
  <si>
    <t>物理</t>
    <phoneticPr fontId="2" type="noConversion"/>
  </si>
  <si>
    <t>化学</t>
    <phoneticPr fontId="2" type="noConversion"/>
  </si>
  <si>
    <t>历史</t>
    <phoneticPr fontId="2" type="noConversion"/>
  </si>
  <si>
    <t>地理</t>
    <phoneticPr fontId="2" type="noConversion"/>
  </si>
  <si>
    <t>信息技术</t>
    <phoneticPr fontId="2" type="noConversion"/>
  </si>
  <si>
    <t>英语</t>
    <phoneticPr fontId="2" type="noConversion"/>
  </si>
  <si>
    <t>体育</t>
    <phoneticPr fontId="2" type="noConversion"/>
  </si>
  <si>
    <t>音乐</t>
    <phoneticPr fontId="2" type="noConversion"/>
  </si>
  <si>
    <t>美术</t>
    <phoneticPr fontId="2" type="noConversion"/>
  </si>
  <si>
    <t>陆川县珊罗镇初级中学</t>
  </si>
  <si>
    <t>陆川县平乐镇初级中学</t>
  </si>
  <si>
    <t>陆川县平乐镇第二初级中学</t>
  </si>
  <si>
    <t>陆川县马坡镇初级中学</t>
  </si>
  <si>
    <t>陆川县米场镇初级中学</t>
  </si>
  <si>
    <t>陆川县米场镇福达中学</t>
  </si>
  <si>
    <t>陆川县沙坡镇初级中学</t>
  </si>
  <si>
    <t xml:space="preserve">陆川县沙坡镇第三初级中学 </t>
  </si>
  <si>
    <t>陆川县横山镇初级中学</t>
  </si>
  <si>
    <t>陆川县乌石镇初级中学</t>
  </si>
  <si>
    <t>陆川县乌石镇低阳初级中学</t>
  </si>
  <si>
    <t>陆川县滩面镇初级中学</t>
  </si>
  <si>
    <t>陆川县良田镇初级中学</t>
  </si>
  <si>
    <t>陆川县良田镇第二初级中学</t>
  </si>
  <si>
    <t>陆川县清湖镇初级中学</t>
  </si>
  <si>
    <t>陆川县古城镇初级中学</t>
  </si>
  <si>
    <t>陆川县珊罗镇中心学校</t>
  </si>
  <si>
    <t>陆川县珊罗镇田龙小学</t>
  </si>
  <si>
    <t>陆川县珊罗镇大山小学</t>
  </si>
  <si>
    <t>陆川县珊罗镇长纳小学</t>
  </si>
  <si>
    <t>陆川县珊罗镇六燕小学</t>
  </si>
  <si>
    <t>陆川县珊罗镇鹤山小学</t>
  </si>
  <si>
    <t>陆川县珊罗镇四乐小学</t>
  </si>
  <si>
    <t>陆川县平乐镇中心学校</t>
  </si>
  <si>
    <t>陆川县平乐镇六凤小学</t>
  </si>
  <si>
    <t>陆川县平乐镇长旺小学</t>
  </si>
  <si>
    <t>陆川县平乐镇新兴小学</t>
  </si>
  <si>
    <t>陆川县平乐镇平乐小学</t>
  </si>
  <si>
    <t>陆川县马坡镇中心学校</t>
  </si>
  <si>
    <t>陆川县马坡镇靖东小学</t>
  </si>
  <si>
    <t>陆川县马坡镇东西小学</t>
  </si>
  <si>
    <t>陆川县马坡镇大兴小学</t>
  </si>
  <si>
    <t>陆川县马坡镇良厚小学</t>
  </si>
  <si>
    <t>陆川县马坡镇六平小学</t>
  </si>
  <si>
    <t>陆川县马坡镇靖西小学</t>
  </si>
  <si>
    <t>陆川县马坡镇新山小学</t>
  </si>
  <si>
    <t>陆川县马坡镇马坡小学</t>
  </si>
  <si>
    <t>陆川县马坡镇雄英小学</t>
  </si>
  <si>
    <t>陆川县马坡镇朱砂小学</t>
  </si>
  <si>
    <t>陆川县马坡镇大良小学</t>
  </si>
  <si>
    <t>陆川县米场镇中心学校</t>
  </si>
  <si>
    <t>陆川县米场镇南中小学</t>
  </si>
  <si>
    <t>陆川县米场镇珠海志达照明希望小学</t>
  </si>
  <si>
    <t>陆川县米场镇新民小学</t>
  </si>
  <si>
    <t xml:space="preserve">陆川县米场镇旺荐小学 </t>
  </si>
  <si>
    <t>陆川县米场镇平塘小学</t>
  </si>
  <si>
    <t>陆川县米场镇桥鲁小学</t>
  </si>
  <si>
    <t>陆川县沙湖镇中心学校</t>
  </si>
  <si>
    <t>陆川县沙坡镇中心学校</t>
  </si>
  <si>
    <t>陆川县沙坡镇北安小学</t>
  </si>
  <si>
    <t>陆川县沙坡镇仙山小学</t>
  </si>
  <si>
    <t>陆川县沙坡镇高庆小学</t>
  </si>
  <si>
    <t>陆川县沙坡镇大连小学</t>
  </si>
  <si>
    <t>陆川县沙坡镇六泮小学</t>
  </si>
  <si>
    <t>陆川县沙坡镇中心村小学</t>
  </si>
  <si>
    <t>陆川县沙坡镇和平小学</t>
  </si>
  <si>
    <t>陆川县沙坡镇白马小学</t>
  </si>
  <si>
    <t>陆川县大桥镇中心学校</t>
  </si>
  <si>
    <t>陆川县大桥镇平山小学</t>
  </si>
  <si>
    <t>陆川县大桥镇大垌小学</t>
  </si>
  <si>
    <t>陆川县大桥镇唐侯小学</t>
  </si>
  <si>
    <t>陆川县大桥镇雅松小学</t>
  </si>
  <si>
    <t>陆川县横山镇中心学校</t>
  </si>
  <si>
    <t>陆川县横山镇景范第31希望小学</t>
  </si>
  <si>
    <t>陆川县横山镇清平小学</t>
  </si>
  <si>
    <t>陆川县横山镇潭村小学</t>
  </si>
  <si>
    <t>陆川县乌石镇中心学校</t>
  </si>
  <si>
    <t>陆川县乌石镇沙井小学</t>
  </si>
  <si>
    <t>陆川县乌石镇坡子小学</t>
  </si>
  <si>
    <t>陆川县乌石镇老圩小学</t>
  </si>
  <si>
    <t>陆川县乌石镇紫恩小学</t>
  </si>
  <si>
    <t>陆川县乌石镇子良小学</t>
  </si>
  <si>
    <t>陆川县乌石镇谢鲁小学</t>
  </si>
  <si>
    <t>陆川县乌石镇吹塘小学</t>
  </si>
  <si>
    <t>陆川县乌石镇龙化小学</t>
  </si>
  <si>
    <t>陆川县乌石镇坡脚小学</t>
  </si>
  <si>
    <t>陆川县乌石镇旺岭小学</t>
  </si>
  <si>
    <t>陆川县乌石镇月垌小学</t>
  </si>
  <si>
    <t>陆川县乌石镇陆选小学</t>
  </si>
  <si>
    <t>陆川县乌石镇安东小学</t>
  </si>
  <si>
    <t>陆川县乌石镇水花小学</t>
  </si>
  <si>
    <t>陆川县滩面镇中心学校</t>
  </si>
  <si>
    <t>陆川县滩面镇坡头小学</t>
  </si>
  <si>
    <t>陆川县滩面镇覃村小学</t>
  </si>
  <si>
    <t>陆川县良田镇中心学校</t>
  </si>
  <si>
    <t>陆川县良田镇冯杏小学</t>
  </si>
  <si>
    <t>陆川县良田镇三联小学</t>
  </si>
  <si>
    <t>陆川县良田镇莲塘小学</t>
  </si>
  <si>
    <t>陆川县良田镇龙口小学</t>
  </si>
  <si>
    <t>陆川县良田镇良田小学</t>
  </si>
  <si>
    <t>陆川县良田镇文官小学</t>
  </si>
  <si>
    <t>陆川县良田镇鹿垌小学</t>
  </si>
  <si>
    <t>陆川县良田镇石垌小学</t>
  </si>
  <si>
    <t>陆川县良田镇竹山小学</t>
  </si>
  <si>
    <t>陆川县良田镇车田小学</t>
  </si>
  <si>
    <t>陆川县良田镇旺垌小学</t>
  </si>
  <si>
    <t>陆川县良田镇甘片小学</t>
  </si>
  <si>
    <t>陆川县清湖镇中心学校</t>
  </si>
  <si>
    <t>陆川县清湖镇旺山小学</t>
  </si>
  <si>
    <t>陆川县清湖镇三水小学</t>
  </si>
  <si>
    <t>陆川县清湖镇陆坡小学</t>
  </si>
  <si>
    <t>陆川县清湖镇平安小学</t>
  </si>
  <si>
    <t>陆川县清湖镇水亭小学</t>
  </si>
  <si>
    <t>陆川县清湖镇那若小学</t>
  </si>
  <si>
    <t>陆川县清湖镇官冲小学</t>
  </si>
  <si>
    <t>陆川县清湖镇新官小学</t>
  </si>
  <si>
    <t>陆川县清湖镇塘榄小学</t>
  </si>
  <si>
    <t>陆川县清湖镇红山小学</t>
  </si>
  <si>
    <t>陆川县古城镇中心学校</t>
  </si>
  <si>
    <t>陆川县古城镇盘龙小学</t>
  </si>
  <si>
    <t>陆川县古城镇盘龙逸夫小学</t>
  </si>
  <si>
    <t>陆川县古城镇古城小学</t>
  </si>
  <si>
    <t>陆川县古城镇长径小学</t>
  </si>
  <si>
    <t>陆川县古城镇良村小学</t>
  </si>
  <si>
    <t>陆川县古城镇八角小学</t>
  </si>
  <si>
    <t>陆川县古城镇陆因小学</t>
  </si>
  <si>
    <t>陆川县古城镇北豆小学</t>
  </si>
  <si>
    <t>陆川县古城镇楼脚小学</t>
  </si>
  <si>
    <t>合计</t>
    <phoneticPr fontId="2" type="noConversion"/>
  </si>
  <si>
    <t>招聘单位名称</t>
    <phoneticPr fontId="2" type="noConversion"/>
  </si>
  <si>
    <t>陆川中学附属初级中学（北校区）</t>
    <phoneticPr fontId="2" type="noConversion"/>
  </si>
  <si>
    <t>生物（科学）</t>
    <phoneticPr fontId="2" type="noConversion"/>
  </si>
  <si>
    <t>陆川县马坡镇清秀小学</t>
    <phoneticPr fontId="2" type="noConversion"/>
  </si>
  <si>
    <t>乡镇义务教育学校教师岗位</t>
    <phoneticPr fontId="2" type="noConversion"/>
  </si>
  <si>
    <t>2019年陆川县公开招聘乡镇义务教育学校教师岗位计划表（363名）</t>
    <phoneticPr fontId="2" type="noConversion"/>
  </si>
  <si>
    <t>乡镇初中</t>
    <phoneticPr fontId="2" type="noConversion"/>
  </si>
  <si>
    <t>乡镇小学</t>
    <phoneticPr fontId="2" type="noConversion"/>
  </si>
  <si>
    <t>招聘岗位名称</t>
  </si>
  <si>
    <t>招聘条件</t>
  </si>
  <si>
    <t>专业</t>
  </si>
  <si>
    <t>学历、学位</t>
  </si>
  <si>
    <t>聘用教师控制数</t>
    <phoneticPr fontId="2" type="noConversion"/>
  </si>
  <si>
    <t>招聘单位名称</t>
    <phoneticPr fontId="2" type="noConversion"/>
  </si>
  <si>
    <t>职数</t>
    <phoneticPr fontId="2" type="noConversion"/>
  </si>
  <si>
    <t>备注</t>
    <phoneticPr fontId="2" type="noConversion"/>
  </si>
  <si>
    <t>合计</t>
    <phoneticPr fontId="2" type="noConversion"/>
  </si>
  <si>
    <t>基本编制</t>
    <phoneticPr fontId="2" type="noConversion"/>
  </si>
  <si>
    <t>聘用教师控制数</t>
    <phoneticPr fontId="2" type="noConversion"/>
  </si>
  <si>
    <t>教师资格</t>
    <phoneticPr fontId="2" type="noConversion"/>
  </si>
  <si>
    <t>乡镇初中</t>
    <phoneticPr fontId="2" type="noConversion"/>
  </si>
  <si>
    <t>乡镇初中小计</t>
    <phoneticPr fontId="2" type="noConversion"/>
  </si>
  <si>
    <t>初中语文教师</t>
    <phoneticPr fontId="2" type="noConversion"/>
  </si>
  <si>
    <t>中国汉语言文学及文秘类、文秘教育</t>
    <phoneticPr fontId="2" type="noConversion"/>
  </si>
  <si>
    <t>普通高校本科及以上学历、无学位要求</t>
    <phoneticPr fontId="2" type="noConversion"/>
  </si>
  <si>
    <t>初中数学教师</t>
    <phoneticPr fontId="2" type="noConversion"/>
  </si>
  <si>
    <t>初中政治教师</t>
    <phoneticPr fontId="2" type="noConversion"/>
  </si>
  <si>
    <t>政治学类、哲学类</t>
    <phoneticPr fontId="2" type="noConversion"/>
  </si>
  <si>
    <t>初中英语教师</t>
    <phoneticPr fontId="2" type="noConversion"/>
  </si>
  <si>
    <t>外国语言文学类</t>
    <phoneticPr fontId="2" type="noConversion"/>
  </si>
  <si>
    <t>初中物理教师</t>
    <phoneticPr fontId="2" type="noConversion"/>
  </si>
  <si>
    <t>物理学类、教育技术学</t>
    <phoneticPr fontId="2" type="noConversion"/>
  </si>
  <si>
    <t>初中化学教师</t>
    <phoneticPr fontId="2" type="noConversion"/>
  </si>
  <si>
    <t>化学类、教育技术学</t>
    <phoneticPr fontId="2" type="noConversion"/>
  </si>
  <si>
    <t>初中信息技术教师</t>
    <phoneticPr fontId="2" type="noConversion"/>
  </si>
  <si>
    <t>初中生物教师</t>
    <phoneticPr fontId="2" type="noConversion"/>
  </si>
  <si>
    <t>生物科学及技术类、生物教育、综合理科、初等教育</t>
    <phoneticPr fontId="2" type="noConversion"/>
  </si>
  <si>
    <t>普通高校专科及以上学历</t>
    <phoneticPr fontId="2" type="noConversion"/>
  </si>
  <si>
    <t>初中历史教师</t>
    <phoneticPr fontId="2" type="noConversion"/>
  </si>
  <si>
    <t>历史学类、历史教育、综合文科、初等教育</t>
    <phoneticPr fontId="2" type="noConversion"/>
  </si>
  <si>
    <t>初中地理教师</t>
    <phoneticPr fontId="2" type="noConversion"/>
  </si>
  <si>
    <t>地理科学类、地理教育、综合文科、初等教育</t>
    <phoneticPr fontId="2" type="noConversion"/>
  </si>
  <si>
    <t>初中体育教师</t>
    <phoneticPr fontId="2" type="noConversion"/>
  </si>
  <si>
    <t>体育学类</t>
    <phoneticPr fontId="2" type="noConversion"/>
  </si>
  <si>
    <t>初中音乐教师</t>
    <phoneticPr fontId="2" type="noConversion"/>
  </si>
  <si>
    <t>艺术类、艺术教育、音乐教育</t>
    <phoneticPr fontId="2" type="noConversion"/>
  </si>
  <si>
    <t>初中美术教师</t>
    <phoneticPr fontId="2" type="noConversion"/>
  </si>
  <si>
    <t>艺术类、艺术教育、美术教育</t>
    <phoneticPr fontId="2" type="noConversion"/>
  </si>
  <si>
    <t>乡镇小学</t>
    <phoneticPr fontId="2" type="noConversion"/>
  </si>
  <si>
    <t>乡镇小学小计</t>
    <phoneticPr fontId="2" type="noConversion"/>
  </si>
  <si>
    <t>小学语文教师①</t>
    <phoneticPr fontId="2" type="noConversion"/>
  </si>
  <si>
    <t>专业不限</t>
    <phoneticPr fontId="2" type="noConversion"/>
  </si>
  <si>
    <t>小学语文教师②</t>
    <phoneticPr fontId="2" type="noConversion"/>
  </si>
  <si>
    <t>小学语文教师③</t>
    <phoneticPr fontId="2" type="noConversion"/>
  </si>
  <si>
    <t>小学数学教师①</t>
    <phoneticPr fontId="2" type="noConversion"/>
  </si>
  <si>
    <t>小学数学教师②</t>
    <phoneticPr fontId="2" type="noConversion"/>
  </si>
  <si>
    <t>小学数学教师③</t>
    <phoneticPr fontId="2" type="noConversion"/>
  </si>
  <si>
    <t>小学英语</t>
    <phoneticPr fontId="2" type="noConversion"/>
  </si>
  <si>
    <t>外国语言文学类（英语方向）、英语教育、小学教育（英语方向）、学前教育（英语方向）</t>
    <phoneticPr fontId="2" type="noConversion"/>
  </si>
  <si>
    <t>小学音乐</t>
    <phoneticPr fontId="2" type="noConversion"/>
  </si>
  <si>
    <t>小学美术</t>
    <phoneticPr fontId="2" type="noConversion"/>
  </si>
  <si>
    <t>小学信息技术</t>
    <phoneticPr fontId="2" type="noConversion"/>
  </si>
  <si>
    <t>小学体育</t>
    <phoneticPr fontId="2" type="noConversion"/>
  </si>
  <si>
    <t>体育学类、小学体育教育</t>
    <phoneticPr fontId="2" type="noConversion"/>
  </si>
  <si>
    <t>附件1-1：</t>
    <phoneticPr fontId="2" type="noConversion"/>
  </si>
  <si>
    <t>附件1-2：</t>
    <phoneticPr fontId="2" type="noConversion"/>
  </si>
  <si>
    <t>基本编</t>
    <phoneticPr fontId="2" type="noConversion"/>
  </si>
  <si>
    <t>聘用控制数</t>
    <phoneticPr fontId="2" type="noConversion"/>
  </si>
  <si>
    <t>2019年陆川县公开招聘乡镇义务教育学校教师岗位计划表</t>
    <phoneticPr fontId="2" type="noConversion"/>
  </si>
  <si>
    <t>合计</t>
    <phoneticPr fontId="2" type="noConversion"/>
  </si>
  <si>
    <t>具体岗位详见附件1-2</t>
    <phoneticPr fontId="2" type="noConversion"/>
  </si>
  <si>
    <t>具体岗位详见附件1-2:①表示米场镇、沙湖镇、马坡镇、平乐镇、珊罗镇的岗位；②表示沙坡镇、大桥镇、横山镇的岗位、乌石镇；③表示滩面镇、良田镇、清湖镇、古城镇的岗位。</t>
    <phoneticPr fontId="2" type="noConversion"/>
  </si>
  <si>
    <t>计算机科学与技术类、会计与审计类、教育技术学、现代教育技术、计算机教育</t>
    <phoneticPr fontId="2" type="noConversion"/>
  </si>
  <si>
    <t>计算机科学与技术类、计算机教育、教育技术学</t>
    <phoneticPr fontId="2" type="noConversion"/>
  </si>
  <si>
    <t>数学类、化学类、教育技术学</t>
    <phoneticPr fontId="2" type="noConversion"/>
  </si>
  <si>
    <t>初级中学及以上相应学科教师资格证</t>
    <phoneticPr fontId="2" type="noConversion"/>
  </si>
  <si>
    <t>小学及以上相应学科教师资格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</si>
</sst>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24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5" applyNumberFormat="1" applyFont="1" applyFill="1" applyBorder="1" applyAlignment="1">
      <alignment horizontal="center" vertical="center" wrapText="1"/>
    </xf>
    <xf numFmtId="176" fontId="3" fillId="0" borderId="1" xfId="5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5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5" applyNumberFormat="1" applyFont="1" applyFill="1" applyBorder="1" applyAlignment="1">
      <alignment horizontal="center" vertical="center" wrapText="1"/>
    </xf>
    <xf numFmtId="176" fontId="3" fillId="2" borderId="1" xfId="5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1" xfId="5" applyNumberFormat="1" applyFont="1" applyFill="1" applyBorder="1" applyAlignment="1">
      <alignment horizontal="center" vertical="center" wrapText="1"/>
    </xf>
    <xf numFmtId="176" fontId="6" fillId="2" borderId="1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3" borderId="1" xfId="5" applyNumberFormat="1" applyFont="1" applyFill="1" applyBorder="1" applyAlignment="1">
      <alignment horizontal="center" vertical="center" wrapText="1"/>
    </xf>
    <xf numFmtId="176" fontId="6" fillId="3" borderId="1" xfId="5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3" xfId="2"/>
    <cellStyle name="常规 4" xfId="3"/>
    <cellStyle name="常规 5" xfId="4"/>
    <cellStyle name="常规 6" xfId="5"/>
    <cellStyle name="常规 9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I32"/>
  <sheetViews>
    <sheetView tabSelected="1" workbookViewId="0">
      <selection activeCell="G21" sqref="G21:G31"/>
    </sheetView>
  </sheetViews>
  <sheetFormatPr defaultRowHeight="13.5"/>
  <cols>
    <col min="2" max="2" width="18.625" customWidth="1"/>
    <col min="3" max="3" width="6.375" customWidth="1"/>
    <col min="4" max="4" width="5.5" customWidth="1"/>
    <col min="5" max="5" width="9.625" customWidth="1"/>
    <col min="6" max="6" width="40.25" style="21" customWidth="1"/>
    <col min="7" max="7" width="13.375" customWidth="1"/>
    <col min="8" max="8" width="14.125" customWidth="1"/>
    <col min="9" max="9" width="12.875" customWidth="1"/>
  </cols>
  <sheetData>
    <row r="1" spans="1:9">
      <c r="A1" t="s">
        <v>197</v>
      </c>
    </row>
    <row r="2" spans="1:9" ht="30" customHeight="1">
      <c r="A2" s="44" t="s">
        <v>201</v>
      </c>
      <c r="B2" s="44"/>
      <c r="C2" s="44"/>
      <c r="D2" s="44"/>
      <c r="E2" s="44"/>
      <c r="F2" s="44"/>
      <c r="G2" s="44"/>
      <c r="H2" s="44"/>
      <c r="I2" s="44"/>
    </row>
    <row r="3" spans="1:9" ht="11.25" customHeight="1"/>
    <row r="4" spans="1:9" s="21" customFormat="1" ht="28.5" customHeight="1">
      <c r="A4" s="43" t="s">
        <v>146</v>
      </c>
      <c r="B4" s="42" t="s">
        <v>141</v>
      </c>
      <c r="C4" s="42" t="s">
        <v>147</v>
      </c>
      <c r="D4" s="42"/>
      <c r="E4" s="42"/>
      <c r="F4" s="43" t="s">
        <v>142</v>
      </c>
      <c r="G4" s="43"/>
      <c r="H4" s="43"/>
      <c r="I4" s="41" t="s">
        <v>148</v>
      </c>
    </row>
    <row r="5" spans="1:9" s="21" customFormat="1" ht="27.75" customHeight="1">
      <c r="A5" s="43"/>
      <c r="B5" s="42"/>
      <c r="C5" s="17" t="s">
        <v>149</v>
      </c>
      <c r="D5" s="17" t="s">
        <v>150</v>
      </c>
      <c r="E5" s="31" t="s">
        <v>151</v>
      </c>
      <c r="F5" s="31" t="s">
        <v>143</v>
      </c>
      <c r="G5" s="31" t="s">
        <v>144</v>
      </c>
      <c r="H5" s="31" t="s">
        <v>152</v>
      </c>
      <c r="I5" s="41"/>
    </row>
    <row r="6" spans="1:9" s="21" customFormat="1" ht="24" customHeight="1">
      <c r="A6" s="45" t="s">
        <v>153</v>
      </c>
      <c r="B6" s="30" t="s">
        <v>154</v>
      </c>
      <c r="C6" s="30">
        <f>SUM(C7:C19)</f>
        <v>120</v>
      </c>
      <c r="D6" s="30">
        <f>SUM(D7:D19)</f>
        <v>22</v>
      </c>
      <c r="E6" s="30">
        <f>SUM(E7:E19)</f>
        <v>98</v>
      </c>
      <c r="F6" s="32"/>
      <c r="G6" s="31"/>
      <c r="H6" s="31"/>
      <c r="I6" s="16"/>
    </row>
    <row r="7" spans="1:9" ht="27" customHeight="1">
      <c r="A7" s="45"/>
      <c r="B7" s="22" t="s">
        <v>155</v>
      </c>
      <c r="C7" s="2">
        <f t="shared" ref="C7:C19" si="0">SUM(D7:E7)</f>
        <v>14</v>
      </c>
      <c r="D7" s="2">
        <v>1</v>
      </c>
      <c r="E7" s="2">
        <v>13</v>
      </c>
      <c r="F7" s="23" t="s">
        <v>156</v>
      </c>
      <c r="G7" s="41" t="s">
        <v>157</v>
      </c>
      <c r="H7" s="41" t="s">
        <v>208</v>
      </c>
      <c r="I7" s="41" t="s">
        <v>203</v>
      </c>
    </row>
    <row r="8" spans="1:9" ht="27" customHeight="1">
      <c r="A8" s="45"/>
      <c r="B8" s="22" t="s">
        <v>158</v>
      </c>
      <c r="C8" s="2">
        <f t="shared" si="0"/>
        <v>15</v>
      </c>
      <c r="D8" s="2"/>
      <c r="E8" s="2">
        <v>15</v>
      </c>
      <c r="F8" s="23" t="s">
        <v>207</v>
      </c>
      <c r="G8" s="41"/>
      <c r="H8" s="41"/>
      <c r="I8" s="41"/>
    </row>
    <row r="9" spans="1:9" ht="27" customHeight="1">
      <c r="A9" s="45"/>
      <c r="B9" s="22" t="s">
        <v>159</v>
      </c>
      <c r="C9" s="2">
        <f t="shared" si="0"/>
        <v>9</v>
      </c>
      <c r="D9" s="2"/>
      <c r="E9" s="2">
        <v>9</v>
      </c>
      <c r="F9" s="23" t="s">
        <v>160</v>
      </c>
      <c r="G9" s="41"/>
      <c r="H9" s="41"/>
      <c r="I9" s="41"/>
    </row>
    <row r="10" spans="1:9" ht="27" customHeight="1">
      <c r="A10" s="45"/>
      <c r="B10" s="22" t="s">
        <v>161</v>
      </c>
      <c r="C10" s="2">
        <f t="shared" si="0"/>
        <v>16</v>
      </c>
      <c r="D10" s="2">
        <v>2</v>
      </c>
      <c r="E10" s="2">
        <v>14</v>
      </c>
      <c r="F10" s="23" t="s">
        <v>162</v>
      </c>
      <c r="G10" s="41"/>
      <c r="H10" s="41"/>
      <c r="I10" s="41"/>
    </row>
    <row r="11" spans="1:9" ht="27" customHeight="1">
      <c r="A11" s="45"/>
      <c r="B11" s="22" t="s">
        <v>163</v>
      </c>
      <c r="C11" s="2">
        <f t="shared" si="0"/>
        <v>11</v>
      </c>
      <c r="D11" s="2">
        <v>1</v>
      </c>
      <c r="E11" s="2">
        <v>10</v>
      </c>
      <c r="F11" s="23" t="s">
        <v>164</v>
      </c>
      <c r="G11" s="41"/>
      <c r="H11" s="41"/>
      <c r="I11" s="41"/>
    </row>
    <row r="12" spans="1:9" ht="27" customHeight="1">
      <c r="A12" s="45"/>
      <c r="B12" s="22" t="s">
        <v>165</v>
      </c>
      <c r="C12" s="2">
        <f t="shared" si="0"/>
        <v>8</v>
      </c>
      <c r="D12" s="2">
        <v>1</v>
      </c>
      <c r="E12" s="2">
        <v>7</v>
      </c>
      <c r="F12" s="23" t="s">
        <v>166</v>
      </c>
      <c r="G12" s="41"/>
      <c r="H12" s="41"/>
      <c r="I12" s="41"/>
    </row>
    <row r="13" spans="1:9" ht="27" customHeight="1">
      <c r="A13" s="45"/>
      <c r="B13" s="22" t="s">
        <v>167</v>
      </c>
      <c r="C13" s="2">
        <f t="shared" si="0"/>
        <v>3</v>
      </c>
      <c r="D13" s="2"/>
      <c r="E13" s="2">
        <v>3</v>
      </c>
      <c r="F13" s="23" t="s">
        <v>206</v>
      </c>
      <c r="G13" s="41"/>
      <c r="H13" s="41"/>
      <c r="I13" s="41"/>
    </row>
    <row r="14" spans="1:9" ht="27" customHeight="1">
      <c r="A14" s="45"/>
      <c r="B14" s="22" t="s">
        <v>168</v>
      </c>
      <c r="C14" s="2">
        <f t="shared" si="0"/>
        <v>9</v>
      </c>
      <c r="D14" s="2"/>
      <c r="E14" s="2">
        <v>9</v>
      </c>
      <c r="F14" s="23" t="s">
        <v>169</v>
      </c>
      <c r="G14" s="41" t="s">
        <v>170</v>
      </c>
      <c r="H14" s="41"/>
      <c r="I14" s="41"/>
    </row>
    <row r="15" spans="1:9" ht="27" customHeight="1">
      <c r="A15" s="45"/>
      <c r="B15" s="22" t="s">
        <v>171</v>
      </c>
      <c r="C15" s="2">
        <f t="shared" si="0"/>
        <v>6</v>
      </c>
      <c r="D15" s="2"/>
      <c r="E15" s="2">
        <v>6</v>
      </c>
      <c r="F15" s="23" t="s">
        <v>172</v>
      </c>
      <c r="G15" s="41"/>
      <c r="H15" s="41"/>
      <c r="I15" s="41"/>
    </row>
    <row r="16" spans="1:9" ht="27" customHeight="1">
      <c r="A16" s="45"/>
      <c r="B16" s="22" t="s">
        <v>173</v>
      </c>
      <c r="C16" s="2">
        <f t="shared" si="0"/>
        <v>9</v>
      </c>
      <c r="D16" s="2">
        <v>1</v>
      </c>
      <c r="E16" s="2">
        <v>8</v>
      </c>
      <c r="F16" s="23" t="s">
        <v>174</v>
      </c>
      <c r="G16" s="41"/>
      <c r="H16" s="41"/>
      <c r="I16" s="41"/>
    </row>
    <row r="17" spans="1:9" ht="27" customHeight="1">
      <c r="A17" s="45"/>
      <c r="B17" s="22" t="s">
        <v>175</v>
      </c>
      <c r="C17" s="2">
        <f t="shared" si="0"/>
        <v>6</v>
      </c>
      <c r="D17" s="2">
        <v>4</v>
      </c>
      <c r="E17" s="2">
        <v>2</v>
      </c>
      <c r="F17" s="23" t="s">
        <v>176</v>
      </c>
      <c r="G17" s="41"/>
      <c r="H17" s="41"/>
      <c r="I17" s="41"/>
    </row>
    <row r="18" spans="1:9" ht="27" customHeight="1">
      <c r="A18" s="45"/>
      <c r="B18" s="22" t="s">
        <v>177</v>
      </c>
      <c r="C18" s="2">
        <f t="shared" si="0"/>
        <v>9</v>
      </c>
      <c r="D18" s="2">
        <v>8</v>
      </c>
      <c r="E18" s="2">
        <v>1</v>
      </c>
      <c r="F18" s="23" t="s">
        <v>178</v>
      </c>
      <c r="G18" s="41"/>
      <c r="H18" s="41"/>
      <c r="I18" s="41"/>
    </row>
    <row r="19" spans="1:9" ht="27" customHeight="1">
      <c r="A19" s="45"/>
      <c r="B19" s="22" t="s">
        <v>179</v>
      </c>
      <c r="C19" s="2">
        <f t="shared" si="0"/>
        <v>5</v>
      </c>
      <c r="D19" s="2">
        <v>4</v>
      </c>
      <c r="E19" s="2">
        <v>1</v>
      </c>
      <c r="F19" s="23" t="s">
        <v>180</v>
      </c>
      <c r="G19" s="41"/>
      <c r="H19" s="41"/>
      <c r="I19" s="41"/>
    </row>
    <row r="20" spans="1:9" ht="21.75" customHeight="1">
      <c r="A20" s="45" t="s">
        <v>181</v>
      </c>
      <c r="B20" s="28" t="s">
        <v>182</v>
      </c>
      <c r="C20" s="29">
        <f>SUM(C21:C31)</f>
        <v>243</v>
      </c>
      <c r="D20" s="29">
        <f>SUM(D21:D31)</f>
        <v>0</v>
      </c>
      <c r="E20" s="29">
        <f>SUM(E21:E31)</f>
        <v>243</v>
      </c>
      <c r="F20" s="23"/>
      <c r="G20" s="16"/>
      <c r="H20" s="16"/>
      <c r="I20" s="16"/>
    </row>
    <row r="21" spans="1:9" ht="22.5" customHeight="1">
      <c r="A21" s="45"/>
      <c r="B21" s="22" t="s">
        <v>183</v>
      </c>
      <c r="C21" s="25">
        <v>25</v>
      </c>
      <c r="D21" s="25">
        <v>0</v>
      </c>
      <c r="E21" s="25">
        <v>25</v>
      </c>
      <c r="F21" s="41" t="s">
        <v>184</v>
      </c>
      <c r="G21" s="41" t="s">
        <v>170</v>
      </c>
      <c r="H21" s="41" t="s">
        <v>209</v>
      </c>
      <c r="I21" s="38" t="s">
        <v>204</v>
      </c>
    </row>
    <row r="22" spans="1:9" ht="22.5" customHeight="1">
      <c r="A22" s="45"/>
      <c r="B22" s="22" t="s">
        <v>185</v>
      </c>
      <c r="C22" s="25">
        <v>30</v>
      </c>
      <c r="D22" s="25">
        <v>0</v>
      </c>
      <c r="E22" s="25">
        <v>30</v>
      </c>
      <c r="F22" s="41"/>
      <c r="G22" s="41"/>
      <c r="H22" s="41"/>
      <c r="I22" s="39"/>
    </row>
    <row r="23" spans="1:9" ht="22.5" customHeight="1">
      <c r="A23" s="45"/>
      <c r="B23" s="22" t="s">
        <v>186</v>
      </c>
      <c r="C23" s="25">
        <v>23</v>
      </c>
      <c r="D23" s="25">
        <v>0</v>
      </c>
      <c r="E23" s="25">
        <v>23</v>
      </c>
      <c r="F23" s="41"/>
      <c r="G23" s="41"/>
      <c r="H23" s="41"/>
      <c r="I23" s="39"/>
    </row>
    <row r="24" spans="1:9" ht="22.5" customHeight="1">
      <c r="A24" s="45"/>
      <c r="B24" s="22" t="s">
        <v>187</v>
      </c>
      <c r="C24" s="25">
        <v>23</v>
      </c>
      <c r="D24" s="25">
        <v>0</v>
      </c>
      <c r="E24" s="25">
        <v>23</v>
      </c>
      <c r="F24" s="41" t="s">
        <v>184</v>
      </c>
      <c r="G24" s="41"/>
      <c r="H24" s="41"/>
      <c r="I24" s="39"/>
    </row>
    <row r="25" spans="1:9" ht="22.5" customHeight="1">
      <c r="A25" s="45"/>
      <c r="B25" s="22" t="s">
        <v>188</v>
      </c>
      <c r="C25" s="25">
        <v>28</v>
      </c>
      <c r="D25" s="25">
        <v>0</v>
      </c>
      <c r="E25" s="25">
        <v>28</v>
      </c>
      <c r="F25" s="41"/>
      <c r="G25" s="41"/>
      <c r="H25" s="41"/>
      <c r="I25" s="39"/>
    </row>
    <row r="26" spans="1:9" ht="22.5" customHeight="1">
      <c r="A26" s="45"/>
      <c r="B26" s="22" t="s">
        <v>189</v>
      </c>
      <c r="C26" s="25">
        <v>26</v>
      </c>
      <c r="D26" s="25">
        <v>0</v>
      </c>
      <c r="E26" s="25">
        <v>26</v>
      </c>
      <c r="F26" s="41"/>
      <c r="G26" s="41"/>
      <c r="H26" s="41"/>
      <c r="I26" s="39"/>
    </row>
    <row r="27" spans="1:9" ht="44.25" customHeight="1">
      <c r="A27" s="45"/>
      <c r="B27" s="22" t="s">
        <v>190</v>
      </c>
      <c r="C27" s="25">
        <v>26</v>
      </c>
      <c r="D27" s="25">
        <v>0</v>
      </c>
      <c r="E27" s="25">
        <v>26</v>
      </c>
      <c r="F27" s="23" t="s">
        <v>191</v>
      </c>
      <c r="G27" s="41"/>
      <c r="H27" s="41"/>
      <c r="I27" s="39"/>
    </row>
    <row r="28" spans="1:9" ht="22.5" customHeight="1">
      <c r="A28" s="45"/>
      <c r="B28" s="22" t="s">
        <v>192</v>
      </c>
      <c r="C28" s="25">
        <v>18</v>
      </c>
      <c r="D28" s="25">
        <v>0</v>
      </c>
      <c r="E28" s="25">
        <v>18</v>
      </c>
      <c r="F28" s="23" t="s">
        <v>178</v>
      </c>
      <c r="G28" s="41"/>
      <c r="H28" s="41"/>
      <c r="I28" s="39"/>
    </row>
    <row r="29" spans="1:9" ht="22.5" customHeight="1">
      <c r="A29" s="45"/>
      <c r="B29" s="22" t="s">
        <v>193</v>
      </c>
      <c r="C29" s="25">
        <v>20</v>
      </c>
      <c r="D29" s="25">
        <v>0</v>
      </c>
      <c r="E29" s="25">
        <v>20</v>
      </c>
      <c r="F29" s="23" t="s">
        <v>180</v>
      </c>
      <c r="G29" s="41"/>
      <c r="H29" s="41"/>
      <c r="I29" s="39"/>
    </row>
    <row r="30" spans="1:9" ht="44.25" customHeight="1">
      <c r="A30" s="45"/>
      <c r="B30" s="22" t="s">
        <v>194</v>
      </c>
      <c r="C30" s="25">
        <v>18</v>
      </c>
      <c r="D30" s="25">
        <v>0</v>
      </c>
      <c r="E30" s="25">
        <v>18</v>
      </c>
      <c r="F30" s="23" t="s">
        <v>205</v>
      </c>
      <c r="G30" s="41"/>
      <c r="H30" s="41"/>
      <c r="I30" s="39"/>
    </row>
    <row r="31" spans="1:9" ht="22.5" customHeight="1">
      <c r="A31" s="45"/>
      <c r="B31" s="22" t="s">
        <v>195</v>
      </c>
      <c r="C31" s="25">
        <v>6</v>
      </c>
      <c r="D31" s="25">
        <v>0</v>
      </c>
      <c r="E31" s="25">
        <v>6</v>
      </c>
      <c r="F31" s="23" t="s">
        <v>196</v>
      </c>
      <c r="G31" s="41"/>
      <c r="H31" s="41"/>
      <c r="I31" s="40"/>
    </row>
    <row r="32" spans="1:9" ht="20.25" customHeight="1">
      <c r="A32" s="46" t="s">
        <v>202</v>
      </c>
      <c r="B32" s="46"/>
      <c r="C32" s="28">
        <f>C20+C6</f>
        <v>363</v>
      </c>
      <c r="D32" s="28">
        <f>D20+D6</f>
        <v>22</v>
      </c>
      <c r="E32" s="28">
        <f>E20+E6</f>
        <v>341</v>
      </c>
      <c r="F32" s="23"/>
      <c r="G32" s="22"/>
      <c r="H32" s="22"/>
      <c r="I32" s="22"/>
    </row>
  </sheetData>
  <mergeCells count="18">
    <mergeCell ref="A32:B32"/>
    <mergeCell ref="A20:A31"/>
    <mergeCell ref="A2:I2"/>
    <mergeCell ref="H7:H19"/>
    <mergeCell ref="G7:G13"/>
    <mergeCell ref="G14:G19"/>
    <mergeCell ref="A4:A5"/>
    <mergeCell ref="A6:A19"/>
    <mergeCell ref="C4:E4"/>
    <mergeCell ref="I21:I31"/>
    <mergeCell ref="I4:I5"/>
    <mergeCell ref="B4:B5"/>
    <mergeCell ref="F4:H4"/>
    <mergeCell ref="I7:I19"/>
    <mergeCell ref="G21:G31"/>
    <mergeCell ref="H21:H31"/>
    <mergeCell ref="F21:F23"/>
    <mergeCell ref="F24:F26"/>
  </mergeCells>
  <phoneticPr fontId="2" type="noConversion"/>
  <pageMargins left="0.7" right="0.7" top="0.64" bottom="0.75" header="0.3" footer="0.3"/>
  <pageSetup paperSize="9" orientation="landscape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7"/>
  </sheetPr>
  <dimension ref="A1:X127"/>
  <sheetViews>
    <sheetView workbookViewId="0">
      <selection activeCell="B80" sqref="B80"/>
    </sheetView>
  </sheetViews>
  <sheetFormatPr defaultRowHeight="13.5"/>
  <cols>
    <col min="1" max="1" width="4.875" customWidth="1"/>
    <col min="2" max="2" width="22.125" style="7" customWidth="1"/>
    <col min="3" max="3" width="4.875" style="7" customWidth="1"/>
    <col min="4" max="4" width="4.625" customWidth="1"/>
    <col min="5" max="5" width="5" customWidth="1"/>
    <col min="6" max="6" width="6.625" customWidth="1"/>
    <col min="7" max="7" width="4.5" style="33" customWidth="1"/>
    <col min="8" max="8" width="5" customWidth="1"/>
    <col min="9" max="9" width="6" customWidth="1"/>
    <col min="10" max="10" width="5.375" customWidth="1"/>
    <col min="11" max="11" width="4.625" customWidth="1"/>
    <col min="12" max="13" width="5.375" customWidth="1"/>
    <col min="14" max="14" width="7.125" customWidth="1"/>
    <col min="15" max="15" width="5" customWidth="1"/>
    <col min="16" max="16" width="5.625" customWidth="1"/>
    <col min="17" max="17" width="4.75" customWidth="1"/>
    <col min="18" max="19" width="5.625" customWidth="1"/>
    <col min="20" max="20" width="4.875" customWidth="1"/>
    <col min="21" max="21" width="5.625" customWidth="1"/>
    <col min="22" max="22" width="4.5" customWidth="1"/>
    <col min="23" max="23" width="5" customWidth="1"/>
    <col min="24" max="24" width="4.75" customWidth="1"/>
  </cols>
  <sheetData>
    <row r="1" spans="1:24">
      <c r="A1" t="s">
        <v>198</v>
      </c>
    </row>
    <row r="2" spans="1:24" ht="35.25" customHeight="1">
      <c r="A2" s="47" t="s">
        <v>138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s="18" customFormat="1" ht="39.75" customHeight="1">
      <c r="A3" s="38" t="s">
        <v>0</v>
      </c>
      <c r="B3" s="50" t="s">
        <v>133</v>
      </c>
      <c r="C3" s="50" t="s">
        <v>132</v>
      </c>
      <c r="D3" s="38" t="s">
        <v>1</v>
      </c>
      <c r="E3" s="38" t="s">
        <v>200</v>
      </c>
      <c r="F3" s="48" t="s">
        <v>2</v>
      </c>
      <c r="G3" s="49"/>
      <c r="H3" s="16" t="s">
        <v>3</v>
      </c>
      <c r="I3" s="16" t="s">
        <v>4</v>
      </c>
      <c r="J3" s="48" t="s">
        <v>5</v>
      </c>
      <c r="K3" s="49"/>
      <c r="L3" s="48" t="s">
        <v>6</v>
      </c>
      <c r="M3" s="49"/>
      <c r="N3" s="16" t="s">
        <v>135</v>
      </c>
      <c r="O3" s="16" t="s">
        <v>7</v>
      </c>
      <c r="P3" s="48" t="s">
        <v>8</v>
      </c>
      <c r="Q3" s="49"/>
      <c r="R3" s="16" t="s">
        <v>9</v>
      </c>
      <c r="S3" s="48" t="s">
        <v>10</v>
      </c>
      <c r="T3" s="49"/>
      <c r="U3" s="48" t="s">
        <v>11</v>
      </c>
      <c r="V3" s="49"/>
      <c r="W3" s="35" t="s">
        <v>12</v>
      </c>
      <c r="X3" s="35" t="s">
        <v>13</v>
      </c>
    </row>
    <row r="4" spans="1:24" s="18" customFormat="1" ht="50.25" customHeight="1">
      <c r="A4" s="40"/>
      <c r="B4" s="51"/>
      <c r="C4" s="51"/>
      <c r="D4" s="40"/>
      <c r="E4" s="40"/>
      <c r="F4" s="16" t="s">
        <v>145</v>
      </c>
      <c r="G4" s="16" t="s">
        <v>199</v>
      </c>
      <c r="H4" s="16" t="s">
        <v>145</v>
      </c>
      <c r="I4" s="16" t="s">
        <v>145</v>
      </c>
      <c r="J4" s="16" t="s">
        <v>145</v>
      </c>
      <c r="K4" s="16" t="s">
        <v>199</v>
      </c>
      <c r="L4" s="16" t="s">
        <v>145</v>
      </c>
      <c r="M4" s="16" t="s">
        <v>199</v>
      </c>
      <c r="N4" s="16" t="s">
        <v>145</v>
      </c>
      <c r="O4" s="16" t="s">
        <v>145</v>
      </c>
      <c r="P4" s="16" t="s">
        <v>145</v>
      </c>
      <c r="Q4" s="16" t="s">
        <v>199</v>
      </c>
      <c r="R4" s="16" t="s">
        <v>145</v>
      </c>
      <c r="S4" s="16" t="s">
        <v>145</v>
      </c>
      <c r="T4" s="16" t="s">
        <v>199</v>
      </c>
      <c r="U4" s="16" t="s">
        <v>145</v>
      </c>
      <c r="V4" s="16" t="s">
        <v>199</v>
      </c>
      <c r="W4" s="16" t="s">
        <v>199</v>
      </c>
      <c r="X4" s="16" t="s">
        <v>199</v>
      </c>
    </row>
    <row r="5" spans="1:24" s="13" customFormat="1" ht="24" customHeight="1">
      <c r="A5" s="10"/>
      <c r="B5" s="14" t="s">
        <v>137</v>
      </c>
      <c r="C5" s="15">
        <f>C6+C24</f>
        <v>363</v>
      </c>
      <c r="D5" s="15">
        <f>D6+D24</f>
        <v>22</v>
      </c>
      <c r="E5" s="15">
        <f>E6+E24</f>
        <v>341</v>
      </c>
      <c r="F5" s="15">
        <f>F6+F24</f>
        <v>91</v>
      </c>
      <c r="G5" s="15">
        <f t="shared" ref="G5:X5" si="0">G6+G24</f>
        <v>1</v>
      </c>
      <c r="H5" s="15">
        <f t="shared" si="0"/>
        <v>92</v>
      </c>
      <c r="I5" s="15">
        <f t="shared" si="0"/>
        <v>9</v>
      </c>
      <c r="J5" s="15">
        <f t="shared" si="0"/>
        <v>10</v>
      </c>
      <c r="K5" s="15">
        <f t="shared" si="0"/>
        <v>1</v>
      </c>
      <c r="L5" s="15">
        <f t="shared" si="0"/>
        <v>7</v>
      </c>
      <c r="M5" s="15">
        <f t="shared" si="0"/>
        <v>1</v>
      </c>
      <c r="N5" s="15">
        <f t="shared" si="0"/>
        <v>9</v>
      </c>
      <c r="O5" s="15">
        <f t="shared" si="0"/>
        <v>6</v>
      </c>
      <c r="P5" s="15">
        <f t="shared" si="0"/>
        <v>8</v>
      </c>
      <c r="Q5" s="15">
        <f t="shared" si="0"/>
        <v>1</v>
      </c>
      <c r="R5" s="15">
        <f t="shared" si="0"/>
        <v>21</v>
      </c>
      <c r="S5" s="15">
        <f t="shared" si="0"/>
        <v>40</v>
      </c>
      <c r="T5" s="15">
        <f t="shared" si="0"/>
        <v>2</v>
      </c>
      <c r="U5" s="15">
        <f t="shared" si="0"/>
        <v>8</v>
      </c>
      <c r="V5" s="15">
        <f t="shared" si="0"/>
        <v>4</v>
      </c>
      <c r="W5" s="15">
        <f t="shared" si="0"/>
        <v>27</v>
      </c>
      <c r="X5" s="15">
        <f t="shared" si="0"/>
        <v>25</v>
      </c>
    </row>
    <row r="6" spans="1:24" s="13" customFormat="1" ht="24" customHeight="1">
      <c r="A6" s="10"/>
      <c r="B6" s="19" t="s">
        <v>139</v>
      </c>
      <c r="C6" s="20">
        <f>SUM(C7:C23)</f>
        <v>120</v>
      </c>
      <c r="D6" s="20">
        <f>SUM(D7:D23)</f>
        <v>22</v>
      </c>
      <c r="E6" s="20">
        <f>SUM(E7:E23)</f>
        <v>98</v>
      </c>
      <c r="F6" s="20">
        <f>SUM(F7:F23)</f>
        <v>13</v>
      </c>
      <c r="G6" s="20">
        <f t="shared" ref="G6:X6" si="1">SUM(G7:G23)</f>
        <v>1</v>
      </c>
      <c r="H6" s="20">
        <f t="shared" si="1"/>
        <v>15</v>
      </c>
      <c r="I6" s="20">
        <f t="shared" si="1"/>
        <v>9</v>
      </c>
      <c r="J6" s="20">
        <f t="shared" si="1"/>
        <v>10</v>
      </c>
      <c r="K6" s="20">
        <f t="shared" si="1"/>
        <v>1</v>
      </c>
      <c r="L6" s="20">
        <f t="shared" si="1"/>
        <v>7</v>
      </c>
      <c r="M6" s="20">
        <f t="shared" si="1"/>
        <v>1</v>
      </c>
      <c r="N6" s="20">
        <f t="shared" si="1"/>
        <v>9</v>
      </c>
      <c r="O6" s="20">
        <f t="shared" si="1"/>
        <v>6</v>
      </c>
      <c r="P6" s="20">
        <f t="shared" si="1"/>
        <v>8</v>
      </c>
      <c r="Q6" s="20">
        <f t="shared" si="1"/>
        <v>1</v>
      </c>
      <c r="R6" s="20">
        <f t="shared" si="1"/>
        <v>3</v>
      </c>
      <c r="S6" s="20">
        <f t="shared" si="1"/>
        <v>14</v>
      </c>
      <c r="T6" s="20">
        <f t="shared" si="1"/>
        <v>2</v>
      </c>
      <c r="U6" s="20">
        <f t="shared" si="1"/>
        <v>2</v>
      </c>
      <c r="V6" s="20">
        <f t="shared" si="1"/>
        <v>4</v>
      </c>
      <c r="W6" s="20">
        <f t="shared" si="1"/>
        <v>9</v>
      </c>
      <c r="X6" s="20">
        <f t="shared" si="1"/>
        <v>5</v>
      </c>
    </row>
    <row r="7" spans="1:24" s="1" customFormat="1" ht="33" customHeight="1">
      <c r="A7" s="2">
        <v>1</v>
      </c>
      <c r="B7" s="6" t="s">
        <v>134</v>
      </c>
      <c r="C7" s="4">
        <v>8</v>
      </c>
      <c r="D7" s="2"/>
      <c r="E7" s="2">
        <v>8</v>
      </c>
      <c r="F7" s="2">
        <v>1</v>
      </c>
      <c r="G7" s="25"/>
      <c r="H7" s="2">
        <v>1</v>
      </c>
      <c r="I7" s="2">
        <v>1</v>
      </c>
      <c r="J7" s="2"/>
      <c r="K7" s="2"/>
      <c r="L7" s="2">
        <v>1</v>
      </c>
      <c r="M7" s="2"/>
      <c r="N7" s="2">
        <v>1</v>
      </c>
      <c r="O7" s="2">
        <v>1</v>
      </c>
      <c r="P7" s="2">
        <v>1</v>
      </c>
      <c r="Q7" s="2"/>
      <c r="R7" s="2"/>
      <c r="S7" s="2">
        <v>1</v>
      </c>
      <c r="T7" s="2"/>
      <c r="U7" s="2"/>
      <c r="V7" s="2"/>
      <c r="W7" s="2"/>
      <c r="X7" s="2"/>
    </row>
    <row r="8" spans="1:24" s="1" customFormat="1" ht="18" customHeight="1">
      <c r="A8" s="2">
        <v>2</v>
      </c>
      <c r="B8" s="3" t="s">
        <v>14</v>
      </c>
      <c r="C8" s="4">
        <f>D8+E8</f>
        <v>3</v>
      </c>
      <c r="D8" s="5">
        <v>0</v>
      </c>
      <c r="E8" s="5">
        <v>3</v>
      </c>
      <c r="F8" s="2"/>
      <c r="G8" s="25"/>
      <c r="H8" s="2"/>
      <c r="I8" s="2"/>
      <c r="J8" s="2"/>
      <c r="K8" s="2"/>
      <c r="L8" s="2"/>
      <c r="M8" s="2"/>
      <c r="N8" s="2">
        <v>1</v>
      </c>
      <c r="O8" s="2"/>
      <c r="P8" s="2">
        <v>1</v>
      </c>
      <c r="Q8" s="2"/>
      <c r="R8" s="2"/>
      <c r="S8" s="2">
        <v>1</v>
      </c>
      <c r="T8" s="2"/>
      <c r="U8" s="2"/>
      <c r="V8" s="2"/>
      <c r="W8" s="2"/>
      <c r="X8" s="2"/>
    </row>
    <row r="9" spans="1:24" s="1" customFormat="1" ht="18" customHeight="1">
      <c r="A9" s="2">
        <v>3</v>
      </c>
      <c r="B9" s="3" t="s">
        <v>15</v>
      </c>
      <c r="C9" s="4">
        <f t="shared" ref="C9:C61" si="2">D9+E9</f>
        <v>3</v>
      </c>
      <c r="D9" s="5">
        <v>0</v>
      </c>
      <c r="E9" s="5">
        <v>3</v>
      </c>
      <c r="F9" s="2"/>
      <c r="G9" s="25"/>
      <c r="H9" s="2">
        <v>1</v>
      </c>
      <c r="I9" s="2">
        <v>1</v>
      </c>
      <c r="J9" s="2"/>
      <c r="K9" s="2"/>
      <c r="L9" s="2"/>
      <c r="M9" s="2"/>
      <c r="N9" s="2">
        <v>1</v>
      </c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s="1" customFormat="1" ht="18" customHeight="1">
      <c r="A10" s="2">
        <v>4</v>
      </c>
      <c r="B10" s="3" t="s">
        <v>16</v>
      </c>
      <c r="C10" s="4">
        <f t="shared" si="2"/>
        <v>4</v>
      </c>
      <c r="D10" s="36">
        <v>1</v>
      </c>
      <c r="E10" s="36">
        <v>3</v>
      </c>
      <c r="F10" s="25">
        <v>1</v>
      </c>
      <c r="G10" s="25"/>
      <c r="H10" s="25">
        <v>1</v>
      </c>
      <c r="I10" s="25"/>
      <c r="J10" s="25">
        <v>1</v>
      </c>
      <c r="K10" s="25"/>
      <c r="L10" s="25"/>
      <c r="M10" s="25"/>
      <c r="N10" s="25"/>
      <c r="O10" s="25"/>
      <c r="P10" s="25"/>
      <c r="Q10" s="25">
        <v>1</v>
      </c>
      <c r="R10" s="25"/>
      <c r="S10" s="25"/>
      <c r="T10" s="25"/>
      <c r="U10" s="25"/>
      <c r="V10" s="25"/>
      <c r="W10" s="25"/>
      <c r="X10" s="25"/>
    </row>
    <row r="11" spans="1:24" s="13" customFormat="1" ht="18" customHeight="1">
      <c r="A11" s="2">
        <v>5</v>
      </c>
      <c r="B11" s="11" t="s">
        <v>17</v>
      </c>
      <c r="C11" s="12">
        <f t="shared" si="2"/>
        <v>7</v>
      </c>
      <c r="D11" s="36">
        <v>1</v>
      </c>
      <c r="E11" s="36">
        <v>6</v>
      </c>
      <c r="F11" s="25">
        <v>1</v>
      </c>
      <c r="G11" s="25"/>
      <c r="H11" s="25">
        <v>3</v>
      </c>
      <c r="I11" s="25"/>
      <c r="J11" s="25"/>
      <c r="K11" s="25"/>
      <c r="L11" s="25"/>
      <c r="M11" s="25"/>
      <c r="N11" s="25"/>
      <c r="O11" s="25"/>
      <c r="P11" s="25"/>
      <c r="Q11" s="25"/>
      <c r="R11" s="25">
        <v>1</v>
      </c>
      <c r="S11" s="25">
        <v>1</v>
      </c>
      <c r="T11" s="25"/>
      <c r="U11" s="25"/>
      <c r="V11" s="25"/>
      <c r="W11" s="25">
        <v>1</v>
      </c>
      <c r="X11" s="25"/>
    </row>
    <row r="12" spans="1:24" s="13" customFormat="1" ht="18" customHeight="1">
      <c r="A12" s="2">
        <v>6</v>
      </c>
      <c r="B12" s="11" t="s">
        <v>18</v>
      </c>
      <c r="C12" s="12">
        <f t="shared" si="2"/>
        <v>5</v>
      </c>
      <c r="D12" s="36">
        <v>0</v>
      </c>
      <c r="E12" s="36">
        <v>5</v>
      </c>
      <c r="F12" s="25">
        <v>1</v>
      </c>
      <c r="G12" s="25"/>
      <c r="H12" s="25"/>
      <c r="I12" s="25">
        <v>1</v>
      </c>
      <c r="J12" s="25">
        <v>1</v>
      </c>
      <c r="K12" s="25"/>
      <c r="L12" s="25">
        <v>1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>
        <v>1</v>
      </c>
      <c r="X12" s="25"/>
    </row>
    <row r="13" spans="1:24" s="9" customFormat="1" ht="18" customHeight="1">
      <c r="A13" s="2">
        <v>7</v>
      </c>
      <c r="B13" s="8" t="s">
        <v>19</v>
      </c>
      <c r="C13" s="4">
        <f t="shared" si="2"/>
        <v>7</v>
      </c>
      <c r="D13" s="37">
        <v>3</v>
      </c>
      <c r="E13" s="37">
        <v>4</v>
      </c>
      <c r="F13" s="34"/>
      <c r="G13" s="34">
        <v>1</v>
      </c>
      <c r="H13" s="34">
        <v>2</v>
      </c>
      <c r="I13" s="34"/>
      <c r="J13" s="34"/>
      <c r="K13" s="34">
        <v>1</v>
      </c>
      <c r="L13" s="34"/>
      <c r="M13" s="34">
        <v>1</v>
      </c>
      <c r="N13" s="34"/>
      <c r="O13" s="34"/>
      <c r="P13" s="34"/>
      <c r="Q13" s="34"/>
      <c r="R13" s="34"/>
      <c r="S13" s="34">
        <v>2</v>
      </c>
      <c r="T13" s="34"/>
      <c r="U13" s="34"/>
      <c r="V13" s="34"/>
      <c r="W13" s="34"/>
      <c r="X13" s="34"/>
    </row>
    <row r="14" spans="1:24" s="13" customFormat="1" ht="18" customHeight="1">
      <c r="A14" s="2">
        <v>8</v>
      </c>
      <c r="B14" s="11" t="s">
        <v>20</v>
      </c>
      <c r="C14" s="12">
        <f t="shared" si="2"/>
        <v>5</v>
      </c>
      <c r="D14" s="36">
        <v>0</v>
      </c>
      <c r="E14" s="36">
        <v>5</v>
      </c>
      <c r="F14" s="25">
        <v>1</v>
      </c>
      <c r="G14" s="25"/>
      <c r="H14" s="25"/>
      <c r="I14" s="25"/>
      <c r="J14" s="25">
        <v>1</v>
      </c>
      <c r="K14" s="25"/>
      <c r="L14" s="25"/>
      <c r="M14" s="25"/>
      <c r="N14" s="25">
        <v>1</v>
      </c>
      <c r="O14" s="25"/>
      <c r="P14" s="25"/>
      <c r="Q14" s="25"/>
      <c r="R14" s="25"/>
      <c r="S14" s="25">
        <v>1</v>
      </c>
      <c r="T14" s="25"/>
      <c r="U14" s="25">
        <v>1</v>
      </c>
      <c r="V14" s="25"/>
      <c r="W14" s="25"/>
      <c r="X14" s="25"/>
    </row>
    <row r="15" spans="1:24" s="1" customFormat="1" ht="18" customHeight="1">
      <c r="A15" s="2">
        <v>9</v>
      </c>
      <c r="B15" s="3" t="s">
        <v>21</v>
      </c>
      <c r="C15" s="4">
        <f t="shared" si="2"/>
        <v>3</v>
      </c>
      <c r="D15" s="36">
        <v>0</v>
      </c>
      <c r="E15" s="36">
        <v>3</v>
      </c>
      <c r="F15" s="25"/>
      <c r="G15" s="25"/>
      <c r="H15" s="25">
        <v>1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>
        <v>1</v>
      </c>
      <c r="T15" s="25"/>
      <c r="U15" s="25">
        <v>1</v>
      </c>
      <c r="V15" s="25"/>
      <c r="W15" s="25"/>
      <c r="X15" s="25"/>
    </row>
    <row r="16" spans="1:24" s="13" customFormat="1" ht="18" customHeight="1">
      <c r="A16" s="2">
        <v>10</v>
      </c>
      <c r="B16" s="11" t="s">
        <v>22</v>
      </c>
      <c r="C16" s="12">
        <f t="shared" si="2"/>
        <v>11</v>
      </c>
      <c r="D16" s="36">
        <v>3</v>
      </c>
      <c r="E16" s="36">
        <v>8</v>
      </c>
      <c r="F16" s="25">
        <v>1</v>
      </c>
      <c r="G16" s="25"/>
      <c r="H16" s="25">
        <v>1</v>
      </c>
      <c r="I16" s="25">
        <v>1</v>
      </c>
      <c r="J16" s="25">
        <v>1</v>
      </c>
      <c r="K16" s="25"/>
      <c r="L16" s="25">
        <v>1</v>
      </c>
      <c r="M16" s="25"/>
      <c r="N16" s="25">
        <v>1</v>
      </c>
      <c r="O16" s="25"/>
      <c r="P16" s="25">
        <v>1</v>
      </c>
      <c r="Q16" s="25"/>
      <c r="R16" s="25">
        <v>1</v>
      </c>
      <c r="S16" s="25"/>
      <c r="T16" s="25">
        <v>1</v>
      </c>
      <c r="U16" s="25"/>
      <c r="V16" s="25">
        <v>1</v>
      </c>
      <c r="W16" s="25">
        <v>1</v>
      </c>
      <c r="X16" s="25"/>
    </row>
    <row r="17" spans="1:24" s="13" customFormat="1" ht="18" customHeight="1">
      <c r="A17" s="2">
        <v>11</v>
      </c>
      <c r="B17" s="11" t="s">
        <v>23</v>
      </c>
      <c r="C17" s="12">
        <f t="shared" si="2"/>
        <v>8</v>
      </c>
      <c r="D17" s="36">
        <v>2</v>
      </c>
      <c r="E17" s="36">
        <v>6</v>
      </c>
      <c r="F17" s="25">
        <v>1</v>
      </c>
      <c r="G17" s="25"/>
      <c r="H17" s="25">
        <v>1</v>
      </c>
      <c r="I17" s="25"/>
      <c r="J17" s="25">
        <v>1</v>
      </c>
      <c r="K17" s="25"/>
      <c r="L17" s="25">
        <v>1</v>
      </c>
      <c r="M17" s="25"/>
      <c r="N17" s="25"/>
      <c r="O17" s="25">
        <v>1</v>
      </c>
      <c r="P17" s="25">
        <v>1</v>
      </c>
      <c r="Q17" s="25"/>
      <c r="R17" s="25"/>
      <c r="S17" s="25"/>
      <c r="T17" s="25">
        <v>1</v>
      </c>
      <c r="U17" s="25"/>
      <c r="V17" s="25"/>
      <c r="W17" s="25">
        <v>1</v>
      </c>
      <c r="X17" s="25"/>
    </row>
    <row r="18" spans="1:24" s="1" customFormat="1" ht="18" customHeight="1">
      <c r="A18" s="2">
        <v>12</v>
      </c>
      <c r="B18" s="3" t="s">
        <v>24</v>
      </c>
      <c r="C18" s="4">
        <f t="shared" si="2"/>
        <v>2</v>
      </c>
      <c r="D18" s="36">
        <v>2</v>
      </c>
      <c r="E18" s="36">
        <v>0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>
        <v>1</v>
      </c>
      <c r="X18" s="25">
        <v>1</v>
      </c>
    </row>
    <row r="19" spans="1:24" s="13" customFormat="1" ht="18" customHeight="1">
      <c r="A19" s="2">
        <v>13</v>
      </c>
      <c r="B19" s="11" t="s">
        <v>25</v>
      </c>
      <c r="C19" s="12">
        <f t="shared" si="2"/>
        <v>2</v>
      </c>
      <c r="D19" s="36">
        <v>0</v>
      </c>
      <c r="E19" s="36">
        <v>2</v>
      </c>
      <c r="F19" s="25"/>
      <c r="G19" s="25"/>
      <c r="H19" s="25"/>
      <c r="I19" s="25">
        <v>1</v>
      </c>
      <c r="J19" s="25"/>
      <c r="K19" s="25"/>
      <c r="L19" s="25"/>
      <c r="M19" s="25"/>
      <c r="N19" s="25"/>
      <c r="O19" s="25"/>
      <c r="P19" s="25">
        <v>1</v>
      </c>
      <c r="Q19" s="25"/>
      <c r="R19" s="25"/>
      <c r="S19" s="25"/>
      <c r="T19" s="25"/>
      <c r="U19" s="25"/>
      <c r="V19" s="25"/>
      <c r="W19" s="25"/>
      <c r="X19" s="25"/>
    </row>
    <row r="20" spans="1:24" s="13" customFormat="1" ht="18" customHeight="1">
      <c r="A20" s="2">
        <v>14</v>
      </c>
      <c r="B20" s="11" t="s">
        <v>26</v>
      </c>
      <c r="C20" s="12">
        <f t="shared" si="2"/>
        <v>4</v>
      </c>
      <c r="D20" s="36">
        <v>0</v>
      </c>
      <c r="E20" s="36">
        <v>4</v>
      </c>
      <c r="F20" s="25">
        <v>1</v>
      </c>
      <c r="G20" s="25"/>
      <c r="H20" s="25">
        <v>1</v>
      </c>
      <c r="I20" s="25">
        <v>1</v>
      </c>
      <c r="J20" s="25"/>
      <c r="K20" s="25"/>
      <c r="L20" s="25"/>
      <c r="M20" s="25"/>
      <c r="N20" s="25"/>
      <c r="O20" s="25"/>
      <c r="P20" s="25"/>
      <c r="Q20" s="25"/>
      <c r="R20" s="25"/>
      <c r="S20" s="25">
        <v>1</v>
      </c>
      <c r="T20" s="25"/>
      <c r="U20" s="25"/>
      <c r="V20" s="25"/>
      <c r="W20" s="25"/>
      <c r="X20" s="25"/>
    </row>
    <row r="21" spans="1:24" s="13" customFormat="1" ht="18" customHeight="1">
      <c r="A21" s="2">
        <v>15</v>
      </c>
      <c r="B21" s="11" t="s">
        <v>27</v>
      </c>
      <c r="C21" s="12">
        <f t="shared" si="2"/>
        <v>11</v>
      </c>
      <c r="D21" s="36">
        <v>3</v>
      </c>
      <c r="E21" s="36">
        <v>8</v>
      </c>
      <c r="F21" s="25">
        <v>1</v>
      </c>
      <c r="G21" s="25"/>
      <c r="H21" s="25"/>
      <c r="I21" s="25">
        <v>1</v>
      </c>
      <c r="J21" s="25">
        <v>2</v>
      </c>
      <c r="K21" s="25"/>
      <c r="L21" s="25">
        <v>1</v>
      </c>
      <c r="M21" s="25"/>
      <c r="N21" s="25"/>
      <c r="O21" s="25">
        <v>1</v>
      </c>
      <c r="P21" s="25">
        <v>1</v>
      </c>
      <c r="Q21" s="25"/>
      <c r="R21" s="25"/>
      <c r="S21" s="25">
        <v>1</v>
      </c>
      <c r="T21" s="25"/>
      <c r="U21" s="25"/>
      <c r="V21" s="25">
        <v>1</v>
      </c>
      <c r="W21" s="25">
        <v>1</v>
      </c>
      <c r="X21" s="25">
        <v>1</v>
      </c>
    </row>
    <row r="22" spans="1:24" s="13" customFormat="1" ht="18" customHeight="1">
      <c r="A22" s="2">
        <v>16</v>
      </c>
      <c r="B22" s="11" t="s">
        <v>28</v>
      </c>
      <c r="C22" s="12">
        <f t="shared" si="2"/>
        <v>18</v>
      </c>
      <c r="D22" s="36">
        <v>3</v>
      </c>
      <c r="E22" s="36">
        <v>15</v>
      </c>
      <c r="F22" s="25">
        <v>2</v>
      </c>
      <c r="G22" s="25"/>
      <c r="H22" s="25">
        <v>2</v>
      </c>
      <c r="I22" s="25"/>
      <c r="J22" s="25">
        <v>1</v>
      </c>
      <c r="K22" s="25"/>
      <c r="L22" s="25">
        <v>1</v>
      </c>
      <c r="M22" s="25"/>
      <c r="N22" s="25">
        <v>2</v>
      </c>
      <c r="O22" s="25">
        <v>1</v>
      </c>
      <c r="P22" s="25">
        <v>1</v>
      </c>
      <c r="Q22" s="25"/>
      <c r="R22" s="25">
        <v>1</v>
      </c>
      <c r="S22" s="25">
        <v>3</v>
      </c>
      <c r="T22" s="25"/>
      <c r="U22" s="25"/>
      <c r="V22" s="25">
        <v>2</v>
      </c>
      <c r="W22" s="25">
        <v>1</v>
      </c>
      <c r="X22" s="25">
        <v>1</v>
      </c>
    </row>
    <row r="23" spans="1:24" s="13" customFormat="1" ht="18" customHeight="1">
      <c r="A23" s="2">
        <v>17</v>
      </c>
      <c r="B23" s="11" t="s">
        <v>29</v>
      </c>
      <c r="C23" s="12">
        <f t="shared" si="2"/>
        <v>19</v>
      </c>
      <c r="D23" s="36">
        <v>4</v>
      </c>
      <c r="E23" s="36">
        <v>15</v>
      </c>
      <c r="F23" s="25">
        <v>2</v>
      </c>
      <c r="G23" s="25"/>
      <c r="H23" s="25">
        <v>1</v>
      </c>
      <c r="I23" s="25">
        <v>2</v>
      </c>
      <c r="J23" s="25">
        <v>2</v>
      </c>
      <c r="K23" s="25"/>
      <c r="L23" s="25">
        <v>1</v>
      </c>
      <c r="M23" s="25"/>
      <c r="N23" s="25">
        <v>2</v>
      </c>
      <c r="O23" s="25">
        <v>2</v>
      </c>
      <c r="P23" s="25">
        <v>1</v>
      </c>
      <c r="Q23" s="25"/>
      <c r="R23" s="25"/>
      <c r="S23" s="25">
        <v>2</v>
      </c>
      <c r="T23" s="25"/>
      <c r="U23" s="25"/>
      <c r="V23" s="25"/>
      <c r="W23" s="25">
        <v>2</v>
      </c>
      <c r="X23" s="25">
        <v>2</v>
      </c>
    </row>
    <row r="24" spans="1:24" s="13" customFormat="1" ht="17.25" customHeight="1">
      <c r="A24" s="2"/>
      <c r="B24" s="19" t="s">
        <v>140</v>
      </c>
      <c r="C24" s="20">
        <f>SUM(C25:C127)</f>
        <v>243</v>
      </c>
      <c r="D24" s="20">
        <f t="shared" ref="D24:X24" si="3">SUM(D25:D127)</f>
        <v>0</v>
      </c>
      <c r="E24" s="20">
        <f t="shared" si="3"/>
        <v>243</v>
      </c>
      <c r="F24" s="20">
        <f t="shared" si="3"/>
        <v>78</v>
      </c>
      <c r="G24" s="20">
        <f t="shared" si="3"/>
        <v>0</v>
      </c>
      <c r="H24" s="20">
        <f t="shared" si="3"/>
        <v>77</v>
      </c>
      <c r="I24" s="20">
        <f t="shared" si="3"/>
        <v>0</v>
      </c>
      <c r="J24" s="20">
        <f t="shared" si="3"/>
        <v>0</v>
      </c>
      <c r="K24" s="20"/>
      <c r="L24" s="20">
        <f t="shared" si="3"/>
        <v>0</v>
      </c>
      <c r="M24" s="20"/>
      <c r="N24" s="20">
        <f t="shared" si="3"/>
        <v>0</v>
      </c>
      <c r="O24" s="20">
        <f t="shared" si="3"/>
        <v>0</v>
      </c>
      <c r="P24" s="20">
        <f t="shared" si="3"/>
        <v>0</v>
      </c>
      <c r="Q24" s="20"/>
      <c r="R24" s="20">
        <f t="shared" si="3"/>
        <v>18</v>
      </c>
      <c r="S24" s="20">
        <f t="shared" si="3"/>
        <v>26</v>
      </c>
      <c r="T24" s="20"/>
      <c r="U24" s="20">
        <f t="shared" si="3"/>
        <v>6</v>
      </c>
      <c r="V24" s="20"/>
      <c r="W24" s="20">
        <f t="shared" si="3"/>
        <v>18</v>
      </c>
      <c r="X24" s="20">
        <f t="shared" si="3"/>
        <v>20</v>
      </c>
    </row>
    <row r="25" spans="1:24" s="13" customFormat="1" ht="15" customHeight="1">
      <c r="A25" s="2">
        <v>18</v>
      </c>
      <c r="B25" s="11" t="s">
        <v>30</v>
      </c>
      <c r="C25" s="12">
        <f t="shared" si="2"/>
        <v>3</v>
      </c>
      <c r="D25" s="5"/>
      <c r="E25" s="5">
        <v>3</v>
      </c>
      <c r="F25" s="24"/>
      <c r="G25" s="25"/>
      <c r="H25" s="24">
        <v>1</v>
      </c>
      <c r="I25" s="10"/>
      <c r="J25" s="10"/>
      <c r="K25" s="10"/>
      <c r="L25" s="10"/>
      <c r="M25" s="10"/>
      <c r="N25" s="10">
        <v>0</v>
      </c>
      <c r="O25" s="10"/>
      <c r="P25" s="10"/>
      <c r="Q25" s="10"/>
      <c r="R25" s="10"/>
      <c r="S25" s="10"/>
      <c r="T25" s="10"/>
      <c r="U25" s="10"/>
      <c r="V25" s="10"/>
      <c r="W25" s="10">
        <v>1</v>
      </c>
      <c r="X25" s="10">
        <v>1</v>
      </c>
    </row>
    <row r="26" spans="1:24" s="13" customFormat="1" ht="15" customHeight="1">
      <c r="A26" s="2">
        <v>19</v>
      </c>
      <c r="B26" s="11" t="s">
        <v>31</v>
      </c>
      <c r="C26" s="12">
        <f t="shared" si="2"/>
        <v>3</v>
      </c>
      <c r="D26" s="5"/>
      <c r="E26" s="5">
        <v>3</v>
      </c>
      <c r="F26" s="24">
        <v>1</v>
      </c>
      <c r="G26" s="25"/>
      <c r="H26" s="24">
        <v>1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>
        <v>1</v>
      </c>
      <c r="T26" s="10"/>
      <c r="U26" s="10"/>
      <c r="V26" s="10"/>
      <c r="W26" s="10"/>
      <c r="X26" s="10"/>
    </row>
    <row r="27" spans="1:24" s="13" customFormat="1" ht="15" customHeight="1">
      <c r="A27" s="2">
        <v>20</v>
      </c>
      <c r="B27" s="11" t="s">
        <v>32</v>
      </c>
      <c r="C27" s="12">
        <f t="shared" si="2"/>
        <v>2</v>
      </c>
      <c r="D27" s="5"/>
      <c r="E27" s="5">
        <v>2</v>
      </c>
      <c r="F27" s="24"/>
      <c r="G27" s="25"/>
      <c r="H27" s="24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>
        <v>1</v>
      </c>
      <c r="T27" s="10"/>
      <c r="U27" s="10"/>
      <c r="V27" s="10"/>
      <c r="W27" s="10"/>
      <c r="X27" s="10">
        <v>1</v>
      </c>
    </row>
    <row r="28" spans="1:24" s="13" customFormat="1" ht="15" customHeight="1">
      <c r="A28" s="2">
        <v>21</v>
      </c>
      <c r="B28" s="11" t="s">
        <v>33</v>
      </c>
      <c r="C28" s="12">
        <f t="shared" si="2"/>
        <v>2</v>
      </c>
      <c r="D28" s="5"/>
      <c r="E28" s="5">
        <v>2</v>
      </c>
      <c r="F28" s="24"/>
      <c r="G28" s="25"/>
      <c r="H28" s="24">
        <v>1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>
        <v>0</v>
      </c>
      <c r="X28" s="10">
        <v>1</v>
      </c>
    </row>
    <row r="29" spans="1:24" s="13" customFormat="1" ht="15" customHeight="1">
      <c r="A29" s="2">
        <v>22</v>
      </c>
      <c r="B29" s="11" t="s">
        <v>34</v>
      </c>
      <c r="C29" s="12">
        <f t="shared" si="2"/>
        <v>1</v>
      </c>
      <c r="D29" s="5"/>
      <c r="E29" s="5">
        <v>1</v>
      </c>
      <c r="F29" s="24"/>
      <c r="G29" s="25"/>
      <c r="H29" s="24"/>
      <c r="I29" s="10"/>
      <c r="J29" s="10"/>
      <c r="K29" s="10"/>
      <c r="L29" s="10"/>
      <c r="M29" s="10"/>
      <c r="N29" s="10"/>
      <c r="O29" s="10"/>
      <c r="P29" s="10"/>
      <c r="Q29" s="10"/>
      <c r="R29" s="10">
        <v>1</v>
      </c>
      <c r="S29" s="10"/>
      <c r="T29" s="10"/>
      <c r="U29" s="10"/>
      <c r="V29" s="10"/>
      <c r="W29" s="10"/>
      <c r="X29" s="10"/>
    </row>
    <row r="30" spans="1:24" s="13" customFormat="1" ht="15" customHeight="1">
      <c r="A30" s="2">
        <v>23</v>
      </c>
      <c r="B30" s="11" t="s">
        <v>35</v>
      </c>
      <c r="C30" s="12">
        <f t="shared" si="2"/>
        <v>2</v>
      </c>
      <c r="D30" s="5"/>
      <c r="E30" s="5">
        <v>2</v>
      </c>
      <c r="F30" s="24">
        <v>1</v>
      </c>
      <c r="G30" s="25"/>
      <c r="H30" s="24">
        <v>1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>
        <v>0</v>
      </c>
      <c r="V30" s="10"/>
      <c r="W30" s="10"/>
      <c r="X30" s="10"/>
    </row>
    <row r="31" spans="1:24" s="13" customFormat="1" ht="15" customHeight="1">
      <c r="A31" s="2">
        <v>24</v>
      </c>
      <c r="B31" s="11" t="s">
        <v>36</v>
      </c>
      <c r="C31" s="12">
        <f t="shared" si="2"/>
        <v>3</v>
      </c>
      <c r="D31" s="5"/>
      <c r="E31" s="5">
        <v>3</v>
      </c>
      <c r="F31" s="24">
        <v>1</v>
      </c>
      <c r="G31" s="25"/>
      <c r="H31" s="24">
        <v>1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>
        <v>1</v>
      </c>
      <c r="T31" s="10"/>
      <c r="U31" s="10"/>
      <c r="V31" s="10"/>
      <c r="W31" s="10"/>
      <c r="X31" s="10"/>
    </row>
    <row r="32" spans="1:24" s="13" customFormat="1" ht="15" customHeight="1">
      <c r="A32" s="2">
        <v>25</v>
      </c>
      <c r="B32" s="12" t="s">
        <v>37</v>
      </c>
      <c r="C32" s="12">
        <f t="shared" si="2"/>
        <v>4</v>
      </c>
      <c r="D32" s="5"/>
      <c r="E32" s="5">
        <v>4</v>
      </c>
      <c r="F32" s="24">
        <v>1</v>
      </c>
      <c r="G32" s="25"/>
      <c r="H32" s="24">
        <v>1</v>
      </c>
      <c r="I32" s="10"/>
      <c r="J32" s="10"/>
      <c r="K32" s="10"/>
      <c r="L32" s="10"/>
      <c r="M32" s="10"/>
      <c r="N32" s="10"/>
      <c r="O32" s="10"/>
      <c r="P32" s="10"/>
      <c r="Q32" s="10"/>
      <c r="R32" s="10">
        <v>1</v>
      </c>
      <c r="S32" s="10"/>
      <c r="T32" s="10"/>
      <c r="U32" s="10"/>
      <c r="V32" s="10"/>
      <c r="W32" s="10"/>
      <c r="X32" s="10">
        <v>1</v>
      </c>
    </row>
    <row r="33" spans="1:24" s="13" customFormat="1" ht="15" customHeight="1">
      <c r="A33" s="2">
        <v>26</v>
      </c>
      <c r="B33" s="12" t="s">
        <v>38</v>
      </c>
      <c r="C33" s="12">
        <f t="shared" si="2"/>
        <v>2</v>
      </c>
      <c r="D33" s="5"/>
      <c r="E33" s="5">
        <v>2</v>
      </c>
      <c r="F33" s="24"/>
      <c r="G33" s="25"/>
      <c r="H33" s="24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>
        <v>1</v>
      </c>
      <c r="X33" s="10">
        <v>1</v>
      </c>
    </row>
    <row r="34" spans="1:24" s="13" customFormat="1" ht="15" customHeight="1">
      <c r="A34" s="2">
        <v>27</v>
      </c>
      <c r="B34" s="12" t="s">
        <v>39</v>
      </c>
      <c r="C34" s="12">
        <f t="shared" si="2"/>
        <v>2</v>
      </c>
      <c r="D34" s="5"/>
      <c r="E34" s="5">
        <v>2</v>
      </c>
      <c r="F34" s="24">
        <v>1</v>
      </c>
      <c r="G34" s="25"/>
      <c r="H34" s="24">
        <v>1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>
        <v>0</v>
      </c>
      <c r="T34" s="10"/>
      <c r="U34" s="10"/>
      <c r="V34" s="10"/>
      <c r="W34" s="10"/>
      <c r="X34" s="10"/>
    </row>
    <row r="35" spans="1:24" s="13" customFormat="1" ht="15" customHeight="1">
      <c r="A35" s="2">
        <v>28</v>
      </c>
      <c r="B35" s="12" t="s">
        <v>40</v>
      </c>
      <c r="C35" s="12">
        <f t="shared" si="2"/>
        <v>2</v>
      </c>
      <c r="D35" s="5"/>
      <c r="E35" s="5">
        <v>2</v>
      </c>
      <c r="F35" s="24">
        <v>1</v>
      </c>
      <c r="G35" s="25"/>
      <c r="H35" s="24">
        <v>1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s="13" customFormat="1" ht="15" customHeight="1">
      <c r="A36" s="2">
        <v>29</v>
      </c>
      <c r="B36" s="12" t="s">
        <v>41</v>
      </c>
      <c r="C36" s="12">
        <f t="shared" si="2"/>
        <v>2</v>
      </c>
      <c r="D36" s="5"/>
      <c r="E36" s="5">
        <v>2</v>
      </c>
      <c r="F36" s="24"/>
      <c r="G36" s="25"/>
      <c r="H36" s="24">
        <v>1</v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v>1</v>
      </c>
      <c r="T36" s="10"/>
      <c r="U36" s="10"/>
      <c r="V36" s="10"/>
      <c r="W36" s="10">
        <v>0</v>
      </c>
      <c r="X36" s="10"/>
    </row>
    <row r="37" spans="1:24" s="13" customFormat="1" ht="15" customHeight="1">
      <c r="A37" s="2">
        <v>30</v>
      </c>
      <c r="B37" s="12" t="s">
        <v>42</v>
      </c>
      <c r="C37" s="12">
        <f t="shared" si="2"/>
        <v>1</v>
      </c>
      <c r="D37" s="5"/>
      <c r="E37" s="5">
        <v>1</v>
      </c>
      <c r="F37" s="24"/>
      <c r="G37" s="25"/>
      <c r="H37" s="24"/>
      <c r="I37" s="10"/>
      <c r="J37" s="10"/>
      <c r="K37" s="10"/>
      <c r="L37" s="10"/>
      <c r="M37" s="10"/>
      <c r="N37" s="10"/>
      <c r="O37" s="10"/>
      <c r="P37" s="10"/>
      <c r="Q37" s="10"/>
      <c r="R37" s="10">
        <v>1</v>
      </c>
      <c r="S37" s="10"/>
      <c r="T37" s="10"/>
      <c r="U37" s="10"/>
      <c r="V37" s="10"/>
      <c r="W37" s="10"/>
      <c r="X37" s="10"/>
    </row>
    <row r="38" spans="1:24" s="13" customFormat="1" ht="15" customHeight="1">
      <c r="A38" s="2">
        <v>31</v>
      </c>
      <c r="B38" s="12" t="s">
        <v>43</v>
      </c>
      <c r="C38" s="12">
        <f t="shared" si="2"/>
        <v>2</v>
      </c>
      <c r="D38" s="5"/>
      <c r="E38" s="5">
        <v>2</v>
      </c>
      <c r="F38" s="24">
        <v>2</v>
      </c>
      <c r="G38" s="25"/>
      <c r="H38" s="24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s="13" customFormat="1" ht="15" customHeight="1">
      <c r="A39" s="2">
        <v>32</v>
      </c>
      <c r="B39" s="12" t="s">
        <v>44</v>
      </c>
      <c r="C39" s="12">
        <f t="shared" si="2"/>
        <v>2</v>
      </c>
      <c r="D39" s="5"/>
      <c r="E39" s="5">
        <v>2</v>
      </c>
      <c r="F39" s="24">
        <v>1</v>
      </c>
      <c r="G39" s="25"/>
      <c r="H39" s="24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>
        <v>0</v>
      </c>
      <c r="V39" s="10"/>
      <c r="W39" s="10">
        <v>1</v>
      </c>
      <c r="X39" s="10"/>
    </row>
    <row r="40" spans="1:24" s="13" customFormat="1" ht="15" customHeight="1">
      <c r="A40" s="2">
        <v>33</v>
      </c>
      <c r="B40" s="12" t="s">
        <v>45</v>
      </c>
      <c r="C40" s="12">
        <f t="shared" si="2"/>
        <v>2</v>
      </c>
      <c r="D40" s="5"/>
      <c r="E40" s="5">
        <v>2</v>
      </c>
      <c r="F40" s="24">
        <v>1</v>
      </c>
      <c r="G40" s="25"/>
      <c r="H40" s="24">
        <v>1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>
        <v>0</v>
      </c>
      <c r="T40" s="10"/>
      <c r="U40" s="10"/>
      <c r="V40" s="10"/>
      <c r="W40" s="10"/>
      <c r="X40" s="10">
        <v>0</v>
      </c>
    </row>
    <row r="41" spans="1:24" s="13" customFormat="1" ht="15" customHeight="1">
      <c r="A41" s="2">
        <v>34</v>
      </c>
      <c r="B41" s="12" t="s">
        <v>46</v>
      </c>
      <c r="C41" s="12">
        <f t="shared" si="2"/>
        <v>2</v>
      </c>
      <c r="D41" s="5"/>
      <c r="E41" s="5">
        <v>2</v>
      </c>
      <c r="F41" s="24">
        <v>1</v>
      </c>
      <c r="G41" s="25"/>
      <c r="H41" s="24"/>
      <c r="I41" s="10"/>
      <c r="J41" s="10"/>
      <c r="K41" s="10"/>
      <c r="L41" s="10"/>
      <c r="M41" s="10"/>
      <c r="N41" s="10"/>
      <c r="O41" s="10"/>
      <c r="P41" s="10"/>
      <c r="Q41" s="10"/>
      <c r="R41" s="10">
        <v>0</v>
      </c>
      <c r="S41" s="10">
        <v>1</v>
      </c>
      <c r="T41" s="10"/>
      <c r="U41" s="10"/>
      <c r="V41" s="10"/>
      <c r="W41" s="10"/>
      <c r="X41" s="10"/>
    </row>
    <row r="42" spans="1:24" s="13" customFormat="1" ht="15" customHeight="1">
      <c r="A42" s="2">
        <v>35</v>
      </c>
      <c r="B42" s="12" t="s">
        <v>47</v>
      </c>
      <c r="C42" s="12">
        <f t="shared" si="2"/>
        <v>2</v>
      </c>
      <c r="D42" s="5"/>
      <c r="E42" s="5">
        <v>2</v>
      </c>
      <c r="F42" s="24">
        <v>1</v>
      </c>
      <c r="G42" s="25"/>
      <c r="H42" s="24">
        <v>1</v>
      </c>
      <c r="I42" s="10"/>
      <c r="J42" s="10"/>
      <c r="K42" s="10"/>
      <c r="L42" s="10"/>
      <c r="M42" s="10"/>
      <c r="N42" s="10">
        <v>0</v>
      </c>
      <c r="O42" s="10"/>
      <c r="P42" s="10"/>
      <c r="Q42" s="10"/>
      <c r="R42" s="10">
        <v>0</v>
      </c>
      <c r="S42" s="10"/>
      <c r="T42" s="10"/>
      <c r="U42" s="10"/>
      <c r="V42" s="10"/>
      <c r="W42" s="10"/>
      <c r="X42" s="10"/>
    </row>
    <row r="43" spans="1:24" s="13" customFormat="1" ht="15" customHeight="1">
      <c r="A43" s="2">
        <v>36</v>
      </c>
      <c r="B43" s="12" t="s">
        <v>48</v>
      </c>
      <c r="C43" s="12">
        <f t="shared" si="2"/>
        <v>2</v>
      </c>
      <c r="D43" s="5"/>
      <c r="E43" s="5">
        <v>2</v>
      </c>
      <c r="F43" s="24">
        <v>1</v>
      </c>
      <c r="G43" s="25"/>
      <c r="H43" s="24">
        <v>1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s="13" customFormat="1" ht="15" customHeight="1">
      <c r="A44" s="2">
        <v>37</v>
      </c>
      <c r="B44" s="12" t="s">
        <v>49</v>
      </c>
      <c r="C44" s="12">
        <f t="shared" si="2"/>
        <v>2</v>
      </c>
      <c r="D44" s="5"/>
      <c r="E44" s="5">
        <v>2</v>
      </c>
      <c r="F44" s="24">
        <v>1</v>
      </c>
      <c r="G44" s="25"/>
      <c r="H44" s="24"/>
      <c r="I44" s="10"/>
      <c r="J44" s="10"/>
      <c r="K44" s="10"/>
      <c r="L44" s="10"/>
      <c r="M44" s="10"/>
      <c r="N44" s="10"/>
      <c r="O44" s="10"/>
      <c r="P44" s="10"/>
      <c r="Q44" s="10"/>
      <c r="R44" s="10">
        <v>1</v>
      </c>
      <c r="S44" s="10">
        <v>0</v>
      </c>
      <c r="T44" s="10"/>
      <c r="U44" s="10"/>
      <c r="V44" s="10"/>
      <c r="W44" s="10"/>
      <c r="X44" s="10"/>
    </row>
    <row r="45" spans="1:24" s="13" customFormat="1" ht="15" customHeight="1">
      <c r="A45" s="2">
        <v>38</v>
      </c>
      <c r="B45" s="12" t="s">
        <v>50</v>
      </c>
      <c r="C45" s="12">
        <f t="shared" si="2"/>
        <v>4</v>
      </c>
      <c r="D45" s="5"/>
      <c r="E45" s="5">
        <v>4</v>
      </c>
      <c r="F45" s="24"/>
      <c r="G45" s="25"/>
      <c r="H45" s="24">
        <v>1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>
        <v>1</v>
      </c>
      <c r="T45" s="10"/>
      <c r="U45" s="10"/>
      <c r="V45" s="10"/>
      <c r="W45" s="10">
        <v>1</v>
      </c>
      <c r="X45" s="10">
        <v>1</v>
      </c>
    </row>
    <row r="46" spans="1:24" s="13" customFormat="1" ht="15" customHeight="1">
      <c r="A46" s="2">
        <v>39</v>
      </c>
      <c r="B46" s="12" t="s">
        <v>51</v>
      </c>
      <c r="C46" s="12">
        <f t="shared" si="2"/>
        <v>2</v>
      </c>
      <c r="D46" s="5"/>
      <c r="E46" s="5">
        <v>2</v>
      </c>
      <c r="F46" s="24">
        <v>1</v>
      </c>
      <c r="G46" s="25"/>
      <c r="H46" s="24">
        <v>1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>
        <v>0</v>
      </c>
      <c r="V46" s="10"/>
      <c r="W46" s="10"/>
      <c r="X46" s="10">
        <v>0</v>
      </c>
    </row>
    <row r="47" spans="1:24" s="13" customFormat="1" ht="15" customHeight="1">
      <c r="A47" s="2">
        <v>40</v>
      </c>
      <c r="B47" s="12" t="s">
        <v>52</v>
      </c>
      <c r="C47" s="12">
        <f t="shared" si="2"/>
        <v>4</v>
      </c>
      <c r="D47" s="5"/>
      <c r="E47" s="5">
        <v>4</v>
      </c>
      <c r="F47" s="24">
        <v>1</v>
      </c>
      <c r="G47" s="25"/>
      <c r="H47" s="24">
        <v>1</v>
      </c>
      <c r="I47" s="10"/>
      <c r="J47" s="10"/>
      <c r="K47" s="10"/>
      <c r="L47" s="10"/>
      <c r="M47" s="10"/>
      <c r="N47" s="10">
        <v>0</v>
      </c>
      <c r="O47" s="10"/>
      <c r="P47" s="10"/>
      <c r="Q47" s="10"/>
      <c r="R47" s="10">
        <v>0</v>
      </c>
      <c r="S47" s="10">
        <v>1</v>
      </c>
      <c r="T47" s="10"/>
      <c r="U47" s="10"/>
      <c r="V47" s="10"/>
      <c r="W47" s="10">
        <v>0</v>
      </c>
      <c r="X47" s="10">
        <v>1</v>
      </c>
    </row>
    <row r="48" spans="1:24" s="13" customFormat="1" ht="15" customHeight="1">
      <c r="A48" s="2">
        <v>41</v>
      </c>
      <c r="B48" s="12" t="s">
        <v>53</v>
      </c>
      <c r="C48" s="12">
        <f t="shared" si="2"/>
        <v>2</v>
      </c>
      <c r="D48" s="5"/>
      <c r="E48" s="5">
        <v>2</v>
      </c>
      <c r="F48" s="24">
        <v>1</v>
      </c>
      <c r="G48" s="25"/>
      <c r="H48" s="24">
        <v>1</v>
      </c>
      <c r="I48" s="10"/>
      <c r="J48" s="10"/>
      <c r="K48" s="10"/>
      <c r="L48" s="10"/>
      <c r="M48" s="10"/>
      <c r="N48" s="10">
        <v>0</v>
      </c>
      <c r="O48" s="10"/>
      <c r="P48" s="10"/>
      <c r="Q48" s="10"/>
      <c r="R48" s="10"/>
      <c r="S48" s="10"/>
      <c r="T48" s="10"/>
      <c r="U48" s="10"/>
      <c r="V48" s="10"/>
      <c r="W48" s="10"/>
      <c r="X48" s="10">
        <v>0</v>
      </c>
    </row>
    <row r="49" spans="1:24" s="13" customFormat="1" ht="15" customHeight="1">
      <c r="A49" s="2">
        <v>42</v>
      </c>
      <c r="B49" s="12" t="s">
        <v>136</v>
      </c>
      <c r="C49" s="12">
        <f t="shared" si="2"/>
        <v>2</v>
      </c>
      <c r="D49" s="5"/>
      <c r="E49" s="5">
        <v>2</v>
      </c>
      <c r="F49" s="24">
        <v>1</v>
      </c>
      <c r="G49" s="25"/>
      <c r="H49" s="24">
        <v>1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 s="13" customFormat="1" ht="15" customHeight="1">
      <c r="A50" s="2">
        <v>43</v>
      </c>
      <c r="B50" s="11" t="s">
        <v>54</v>
      </c>
      <c r="C50" s="12">
        <f t="shared" si="2"/>
        <v>5</v>
      </c>
      <c r="D50" s="5"/>
      <c r="E50" s="5">
        <v>5</v>
      </c>
      <c r="F50" s="24">
        <v>1</v>
      </c>
      <c r="G50" s="25"/>
      <c r="H50" s="24">
        <v>1</v>
      </c>
      <c r="I50" s="10"/>
      <c r="J50" s="10"/>
      <c r="K50" s="10"/>
      <c r="L50" s="10"/>
      <c r="M50" s="10"/>
      <c r="N50" s="10"/>
      <c r="O50" s="10"/>
      <c r="P50" s="10"/>
      <c r="Q50" s="10"/>
      <c r="R50" s="10">
        <v>1</v>
      </c>
      <c r="S50" s="10"/>
      <c r="T50" s="10"/>
      <c r="U50" s="10">
        <v>1</v>
      </c>
      <c r="V50" s="10"/>
      <c r="W50" s="10"/>
      <c r="X50" s="10">
        <v>1</v>
      </c>
    </row>
    <row r="51" spans="1:24" s="13" customFormat="1" ht="15" customHeight="1">
      <c r="A51" s="2">
        <v>44</v>
      </c>
      <c r="B51" s="11" t="s">
        <v>55</v>
      </c>
      <c r="C51" s="12">
        <f t="shared" si="2"/>
        <v>1</v>
      </c>
      <c r="D51" s="5"/>
      <c r="E51" s="5">
        <v>1</v>
      </c>
      <c r="F51" s="24"/>
      <c r="G51" s="25"/>
      <c r="H51" s="24">
        <v>1</v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>
        <v>0</v>
      </c>
      <c r="T51" s="10"/>
      <c r="U51" s="10"/>
      <c r="V51" s="10"/>
      <c r="W51" s="10"/>
      <c r="X51" s="10"/>
    </row>
    <row r="52" spans="1:24" s="13" customFormat="1" ht="30" customHeight="1">
      <c r="A52" s="2">
        <v>45</v>
      </c>
      <c r="B52" s="11" t="s">
        <v>56</v>
      </c>
      <c r="C52" s="12">
        <f t="shared" si="2"/>
        <v>1</v>
      </c>
      <c r="D52" s="5"/>
      <c r="E52" s="5">
        <v>1</v>
      </c>
      <c r="F52" s="24">
        <v>1</v>
      </c>
      <c r="G52" s="25"/>
      <c r="H52" s="24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 s="13" customFormat="1" ht="15" customHeight="1">
      <c r="A53" s="2">
        <v>46</v>
      </c>
      <c r="B53" s="11" t="s">
        <v>57</v>
      </c>
      <c r="C53" s="12">
        <f t="shared" si="2"/>
        <v>1</v>
      </c>
      <c r="D53" s="5"/>
      <c r="E53" s="5">
        <v>1</v>
      </c>
      <c r="F53" s="24">
        <v>1</v>
      </c>
      <c r="G53" s="25"/>
      <c r="H53" s="24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>
        <v>0</v>
      </c>
      <c r="V53" s="10"/>
      <c r="W53" s="10"/>
      <c r="X53" s="10"/>
    </row>
    <row r="54" spans="1:24" s="13" customFormat="1" ht="15" customHeight="1">
      <c r="A54" s="2">
        <v>47</v>
      </c>
      <c r="B54" s="11" t="s">
        <v>58</v>
      </c>
      <c r="C54" s="12">
        <f t="shared" si="2"/>
        <v>2</v>
      </c>
      <c r="D54" s="5"/>
      <c r="E54" s="5">
        <v>2</v>
      </c>
      <c r="F54" s="24">
        <v>1</v>
      </c>
      <c r="G54" s="25"/>
      <c r="H54" s="24">
        <v>1</v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>
        <v>0</v>
      </c>
      <c r="T54" s="10"/>
      <c r="U54" s="10"/>
      <c r="V54" s="10"/>
      <c r="W54" s="10"/>
      <c r="X54" s="10">
        <v>0</v>
      </c>
    </row>
    <row r="55" spans="1:24" s="13" customFormat="1" ht="15" customHeight="1">
      <c r="A55" s="2">
        <v>48</v>
      </c>
      <c r="B55" s="11" t="s">
        <v>59</v>
      </c>
      <c r="C55" s="12">
        <f t="shared" si="2"/>
        <v>2</v>
      </c>
      <c r="D55" s="5"/>
      <c r="E55" s="5">
        <v>2</v>
      </c>
      <c r="F55" s="24">
        <v>1</v>
      </c>
      <c r="G55" s="25"/>
      <c r="H55" s="24">
        <v>1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>
        <v>0</v>
      </c>
      <c r="T55" s="10"/>
      <c r="U55" s="10">
        <v>0</v>
      </c>
      <c r="V55" s="10"/>
      <c r="W55" s="10"/>
      <c r="X55" s="10"/>
    </row>
    <row r="56" spans="1:24" s="13" customFormat="1" ht="15" customHeight="1">
      <c r="A56" s="2">
        <v>49</v>
      </c>
      <c r="B56" s="11" t="s">
        <v>60</v>
      </c>
      <c r="C56" s="12">
        <f t="shared" si="2"/>
        <v>3</v>
      </c>
      <c r="D56" s="5"/>
      <c r="E56" s="5">
        <v>3</v>
      </c>
      <c r="F56" s="24">
        <v>1</v>
      </c>
      <c r="G56" s="25"/>
      <c r="H56" s="24">
        <v>1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>
        <v>1</v>
      </c>
      <c r="X56" s="10"/>
    </row>
    <row r="57" spans="1:24" s="13" customFormat="1" ht="15" customHeight="1">
      <c r="A57" s="2">
        <v>50</v>
      </c>
      <c r="B57" s="12" t="s">
        <v>61</v>
      </c>
      <c r="C57" s="12">
        <f t="shared" si="2"/>
        <v>4</v>
      </c>
      <c r="D57" s="5"/>
      <c r="E57" s="5">
        <v>4</v>
      </c>
      <c r="F57" s="24">
        <v>1</v>
      </c>
      <c r="G57" s="25"/>
      <c r="H57" s="24">
        <v>1</v>
      </c>
      <c r="I57" s="10"/>
      <c r="J57" s="10"/>
      <c r="K57" s="10"/>
      <c r="L57" s="10"/>
      <c r="M57" s="10"/>
      <c r="N57" s="10"/>
      <c r="O57" s="10"/>
      <c r="P57" s="10"/>
      <c r="Q57" s="10"/>
      <c r="R57" s="10">
        <v>1</v>
      </c>
      <c r="S57" s="10">
        <v>1</v>
      </c>
      <c r="T57" s="10"/>
      <c r="U57" s="10"/>
      <c r="V57" s="10"/>
      <c r="W57" s="10"/>
      <c r="X57" s="10"/>
    </row>
    <row r="58" spans="1:24" s="13" customFormat="1" ht="15" customHeight="1">
      <c r="A58" s="2">
        <v>51</v>
      </c>
      <c r="B58" s="12" t="s">
        <v>62</v>
      </c>
      <c r="C58" s="12">
        <f t="shared" si="2"/>
        <v>9</v>
      </c>
      <c r="D58" s="5"/>
      <c r="E58" s="5">
        <v>9</v>
      </c>
      <c r="F58" s="27">
        <v>4</v>
      </c>
      <c r="G58" s="25"/>
      <c r="H58" s="27">
        <v>3</v>
      </c>
      <c r="I58" s="10"/>
      <c r="J58" s="10"/>
      <c r="K58" s="10"/>
      <c r="L58" s="10"/>
      <c r="M58" s="10"/>
      <c r="N58" s="10"/>
      <c r="O58" s="10"/>
      <c r="P58" s="10"/>
      <c r="Q58" s="10"/>
      <c r="R58" s="10">
        <v>1</v>
      </c>
      <c r="S58" s="10">
        <v>1</v>
      </c>
      <c r="T58" s="10"/>
      <c r="U58" s="10"/>
      <c r="V58" s="10"/>
      <c r="W58" s="10"/>
      <c r="X58" s="10"/>
    </row>
    <row r="59" spans="1:24" s="13" customFormat="1" ht="15" customHeight="1">
      <c r="A59" s="2">
        <v>52</v>
      </c>
      <c r="B59" s="12" t="s">
        <v>63</v>
      </c>
      <c r="C59" s="12">
        <f t="shared" si="2"/>
        <v>4</v>
      </c>
      <c r="D59" s="5"/>
      <c r="E59" s="5">
        <v>4</v>
      </c>
      <c r="F59" s="27">
        <v>1</v>
      </c>
      <c r="G59" s="25"/>
      <c r="H59" s="27">
        <v>1</v>
      </c>
      <c r="I59" s="10"/>
      <c r="J59" s="10"/>
      <c r="K59" s="10"/>
      <c r="L59" s="10"/>
      <c r="M59" s="10"/>
      <c r="N59" s="10"/>
      <c r="O59" s="10"/>
      <c r="P59" s="10"/>
      <c r="Q59" s="10"/>
      <c r="R59" s="10">
        <v>1</v>
      </c>
      <c r="S59" s="10"/>
      <c r="T59" s="10"/>
      <c r="U59" s="10">
        <v>1</v>
      </c>
      <c r="V59" s="10"/>
      <c r="W59" s="10"/>
      <c r="X59" s="10"/>
    </row>
    <row r="60" spans="1:24" s="13" customFormat="1" ht="15" customHeight="1">
      <c r="A60" s="2">
        <v>53</v>
      </c>
      <c r="B60" s="12" t="s">
        <v>64</v>
      </c>
      <c r="C60" s="12">
        <f t="shared" si="2"/>
        <v>3</v>
      </c>
      <c r="D60" s="5"/>
      <c r="E60" s="5">
        <v>3</v>
      </c>
      <c r="F60" s="27">
        <v>1</v>
      </c>
      <c r="G60" s="25"/>
      <c r="H60" s="27">
        <v>1</v>
      </c>
      <c r="I60" s="10"/>
      <c r="J60" s="10"/>
      <c r="K60" s="10"/>
      <c r="L60" s="10"/>
      <c r="M60" s="10"/>
      <c r="N60" s="10"/>
      <c r="O60" s="10"/>
      <c r="P60" s="10"/>
      <c r="Q60" s="10"/>
      <c r="R60" s="10">
        <v>0</v>
      </c>
      <c r="S60" s="10"/>
      <c r="T60" s="10"/>
      <c r="U60" s="10">
        <v>0</v>
      </c>
      <c r="V60" s="10"/>
      <c r="W60" s="10">
        <v>1</v>
      </c>
      <c r="X60" s="10"/>
    </row>
    <row r="61" spans="1:24" s="13" customFormat="1" ht="15" customHeight="1">
      <c r="A61" s="2">
        <v>54</v>
      </c>
      <c r="B61" s="12" t="s">
        <v>65</v>
      </c>
      <c r="C61" s="12">
        <f t="shared" si="2"/>
        <v>4</v>
      </c>
      <c r="D61" s="5"/>
      <c r="E61" s="5">
        <v>4</v>
      </c>
      <c r="F61" s="27">
        <v>1</v>
      </c>
      <c r="G61" s="25"/>
      <c r="H61" s="27">
        <v>1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>
        <v>0</v>
      </c>
      <c r="V61" s="10"/>
      <c r="W61" s="10">
        <v>1</v>
      </c>
      <c r="X61" s="10">
        <v>1</v>
      </c>
    </row>
    <row r="62" spans="1:24" s="13" customFormat="1" ht="15" customHeight="1">
      <c r="A62" s="2">
        <v>55</v>
      </c>
      <c r="B62" s="12" t="s">
        <v>66</v>
      </c>
      <c r="C62" s="12">
        <f t="shared" ref="C62:C125" si="4">D62+E62</f>
        <v>2</v>
      </c>
      <c r="D62" s="5"/>
      <c r="E62" s="5">
        <v>2</v>
      </c>
      <c r="F62" s="27">
        <v>1</v>
      </c>
      <c r="G62" s="25"/>
      <c r="H62" s="27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>
        <v>1</v>
      </c>
      <c r="V62" s="10"/>
      <c r="W62" s="10"/>
      <c r="X62" s="10"/>
    </row>
    <row r="63" spans="1:24" s="13" customFormat="1" ht="15" customHeight="1">
      <c r="A63" s="2">
        <v>56</v>
      </c>
      <c r="B63" s="12" t="s">
        <v>67</v>
      </c>
      <c r="C63" s="12">
        <f t="shared" si="4"/>
        <v>3</v>
      </c>
      <c r="D63" s="5"/>
      <c r="E63" s="5">
        <v>3</v>
      </c>
      <c r="F63" s="27"/>
      <c r="G63" s="25"/>
      <c r="H63" s="27">
        <v>1</v>
      </c>
      <c r="I63" s="10"/>
      <c r="J63" s="10"/>
      <c r="K63" s="10"/>
      <c r="L63" s="10"/>
      <c r="M63" s="10"/>
      <c r="N63" s="10"/>
      <c r="O63" s="10"/>
      <c r="P63" s="10"/>
      <c r="Q63" s="10"/>
      <c r="R63" s="10">
        <v>1</v>
      </c>
      <c r="S63" s="10"/>
      <c r="T63" s="10"/>
      <c r="U63" s="10"/>
      <c r="V63" s="10"/>
      <c r="W63" s="10"/>
      <c r="X63" s="10">
        <v>1</v>
      </c>
    </row>
    <row r="64" spans="1:24" s="13" customFormat="1" ht="15" customHeight="1">
      <c r="A64" s="2">
        <v>57</v>
      </c>
      <c r="B64" s="12" t="s">
        <v>68</v>
      </c>
      <c r="C64" s="12">
        <f t="shared" si="4"/>
        <v>3</v>
      </c>
      <c r="D64" s="5"/>
      <c r="E64" s="5">
        <v>3</v>
      </c>
      <c r="F64" s="27"/>
      <c r="G64" s="25"/>
      <c r="H64" s="27">
        <v>1</v>
      </c>
      <c r="I64" s="10"/>
      <c r="J64" s="10"/>
      <c r="K64" s="10"/>
      <c r="L64" s="10"/>
      <c r="M64" s="10"/>
      <c r="N64" s="10"/>
      <c r="O64" s="10"/>
      <c r="P64" s="10"/>
      <c r="Q64" s="10"/>
      <c r="R64" s="10">
        <v>1</v>
      </c>
      <c r="S64" s="10"/>
      <c r="T64" s="10"/>
      <c r="U64" s="10">
        <v>0</v>
      </c>
      <c r="V64" s="10"/>
      <c r="W64" s="10">
        <v>1</v>
      </c>
      <c r="X64" s="10"/>
    </row>
    <row r="65" spans="1:24" s="13" customFormat="1" ht="15" customHeight="1">
      <c r="A65" s="2">
        <v>58</v>
      </c>
      <c r="B65" s="12" t="s">
        <v>69</v>
      </c>
      <c r="C65" s="12">
        <f t="shared" si="4"/>
        <v>3</v>
      </c>
      <c r="D65" s="5"/>
      <c r="E65" s="5">
        <v>3</v>
      </c>
      <c r="F65" s="27">
        <v>1</v>
      </c>
      <c r="G65" s="25"/>
      <c r="H65" s="27">
        <v>1</v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>
        <v>0</v>
      </c>
      <c r="V65" s="10"/>
      <c r="W65" s="10">
        <v>1</v>
      </c>
      <c r="X65" s="10"/>
    </row>
    <row r="66" spans="1:24" s="13" customFormat="1" ht="15" customHeight="1">
      <c r="A66" s="2">
        <v>59</v>
      </c>
      <c r="B66" s="12" t="s">
        <v>70</v>
      </c>
      <c r="C66" s="12">
        <f t="shared" si="4"/>
        <v>2</v>
      </c>
      <c r="D66" s="5"/>
      <c r="E66" s="5">
        <v>2</v>
      </c>
      <c r="F66" s="27">
        <v>1</v>
      </c>
      <c r="G66" s="25"/>
      <c r="H66" s="27">
        <v>1</v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</row>
    <row r="67" spans="1:24" s="13" customFormat="1" ht="15" customHeight="1">
      <c r="A67" s="2">
        <v>60</v>
      </c>
      <c r="B67" s="12" t="s">
        <v>71</v>
      </c>
      <c r="C67" s="12">
        <f t="shared" si="4"/>
        <v>3</v>
      </c>
      <c r="D67" s="5"/>
      <c r="E67" s="5">
        <v>3</v>
      </c>
      <c r="F67" s="27">
        <v>2</v>
      </c>
      <c r="G67" s="25"/>
      <c r="H67" s="27">
        <v>1</v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</row>
    <row r="68" spans="1:24" s="13" customFormat="1" ht="15" customHeight="1">
      <c r="A68" s="2">
        <v>61</v>
      </c>
      <c r="B68" s="12" t="s">
        <v>72</v>
      </c>
      <c r="C68" s="12">
        <f t="shared" si="4"/>
        <v>2</v>
      </c>
      <c r="D68" s="5"/>
      <c r="E68" s="5">
        <v>2</v>
      </c>
      <c r="F68" s="27"/>
      <c r="G68" s="25"/>
      <c r="H68" s="27">
        <v>1</v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>
        <v>0</v>
      </c>
      <c r="T68" s="10"/>
      <c r="U68" s="10"/>
      <c r="V68" s="10"/>
      <c r="W68" s="10">
        <v>1</v>
      </c>
      <c r="X68" s="10"/>
    </row>
    <row r="69" spans="1:24" s="13" customFormat="1" ht="15" customHeight="1">
      <c r="A69" s="2">
        <v>62</v>
      </c>
      <c r="B69" s="12" t="s">
        <v>73</v>
      </c>
      <c r="C69" s="12">
        <f t="shared" si="4"/>
        <v>2</v>
      </c>
      <c r="D69" s="5"/>
      <c r="E69" s="5">
        <v>2</v>
      </c>
      <c r="F69" s="27">
        <v>1</v>
      </c>
      <c r="G69" s="25"/>
      <c r="H69" s="27">
        <v>1</v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>
        <v>0</v>
      </c>
      <c r="T69" s="10"/>
      <c r="U69" s="10"/>
      <c r="V69" s="10"/>
      <c r="W69" s="10">
        <v>0</v>
      </c>
      <c r="X69" s="10"/>
    </row>
    <row r="70" spans="1:24" s="13" customFormat="1" ht="15" customHeight="1">
      <c r="A70" s="2">
        <v>63</v>
      </c>
      <c r="B70" s="12" t="s">
        <v>74</v>
      </c>
      <c r="C70" s="12">
        <f t="shared" si="4"/>
        <v>2</v>
      </c>
      <c r="D70" s="5"/>
      <c r="E70" s="5">
        <v>2</v>
      </c>
      <c r="F70" s="27">
        <v>1</v>
      </c>
      <c r="G70" s="25"/>
      <c r="H70" s="27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>
        <v>1</v>
      </c>
      <c r="V70" s="10"/>
      <c r="W70" s="10"/>
      <c r="X70" s="10"/>
    </row>
    <row r="71" spans="1:24" s="13" customFormat="1" ht="15" customHeight="1">
      <c r="A71" s="2">
        <v>64</v>
      </c>
      <c r="B71" s="12" t="s">
        <v>75</v>
      </c>
      <c r="C71" s="12">
        <f t="shared" si="4"/>
        <v>2</v>
      </c>
      <c r="D71" s="5"/>
      <c r="E71" s="5">
        <v>2</v>
      </c>
      <c r="F71" s="27">
        <v>1</v>
      </c>
      <c r="G71" s="25"/>
      <c r="H71" s="27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>
        <v>0</v>
      </c>
      <c r="X71" s="10">
        <v>1</v>
      </c>
    </row>
    <row r="72" spans="1:24" s="13" customFormat="1" ht="15" customHeight="1">
      <c r="A72" s="2">
        <v>65</v>
      </c>
      <c r="B72" s="12" t="s">
        <v>76</v>
      </c>
      <c r="C72" s="12">
        <f t="shared" si="4"/>
        <v>4</v>
      </c>
      <c r="D72" s="5"/>
      <c r="E72" s="5">
        <v>4</v>
      </c>
      <c r="F72" s="27">
        <v>2</v>
      </c>
      <c r="G72" s="25"/>
      <c r="H72" s="27">
        <v>2</v>
      </c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  <row r="73" spans="1:24" s="13" customFormat="1" ht="24" customHeight="1">
      <c r="A73" s="2">
        <v>66</v>
      </c>
      <c r="B73" s="12" t="s">
        <v>77</v>
      </c>
      <c r="C73" s="12">
        <f t="shared" si="4"/>
        <v>1</v>
      </c>
      <c r="D73" s="5"/>
      <c r="E73" s="5">
        <v>1</v>
      </c>
      <c r="F73" s="27"/>
      <c r="G73" s="25"/>
      <c r="H73" s="27">
        <v>1</v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  <row r="74" spans="1:24" s="13" customFormat="1" ht="15" customHeight="1">
      <c r="A74" s="2">
        <v>67</v>
      </c>
      <c r="B74" s="12" t="s">
        <v>78</v>
      </c>
      <c r="C74" s="12">
        <f t="shared" si="4"/>
        <v>2</v>
      </c>
      <c r="D74" s="5"/>
      <c r="E74" s="5">
        <v>2</v>
      </c>
      <c r="F74" s="27"/>
      <c r="G74" s="25"/>
      <c r="H74" s="27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>
        <v>1</v>
      </c>
      <c r="T74" s="10"/>
      <c r="U74" s="10"/>
      <c r="V74" s="10"/>
      <c r="W74" s="10">
        <v>1</v>
      </c>
      <c r="X74" s="10"/>
    </row>
    <row r="75" spans="1:24" s="13" customFormat="1" ht="15" customHeight="1">
      <c r="A75" s="2">
        <v>68</v>
      </c>
      <c r="B75" s="12" t="s">
        <v>79</v>
      </c>
      <c r="C75" s="12">
        <f t="shared" si="4"/>
        <v>2</v>
      </c>
      <c r="D75" s="5"/>
      <c r="E75" s="5">
        <v>2</v>
      </c>
      <c r="F75" s="27"/>
      <c r="G75" s="25"/>
      <c r="H75" s="27">
        <v>1</v>
      </c>
      <c r="I75" s="10"/>
      <c r="J75" s="10"/>
      <c r="K75" s="10"/>
      <c r="L75" s="10"/>
      <c r="M75" s="10"/>
      <c r="N75" s="10"/>
      <c r="O75" s="10"/>
      <c r="P75" s="10"/>
      <c r="Q75" s="10"/>
      <c r="R75" s="10">
        <v>0</v>
      </c>
      <c r="S75" s="10"/>
      <c r="T75" s="10"/>
      <c r="U75" s="10"/>
      <c r="V75" s="10"/>
      <c r="W75" s="10"/>
      <c r="X75" s="10">
        <v>1</v>
      </c>
    </row>
    <row r="76" spans="1:24" s="13" customFormat="1" ht="15" customHeight="1">
      <c r="A76" s="2">
        <v>69</v>
      </c>
      <c r="B76" s="11" t="s">
        <v>80</v>
      </c>
      <c r="C76" s="12">
        <f t="shared" si="4"/>
        <v>4</v>
      </c>
      <c r="D76" s="5"/>
      <c r="E76" s="5">
        <v>4</v>
      </c>
      <c r="F76" s="27"/>
      <c r="G76" s="25"/>
      <c r="H76" s="27"/>
      <c r="I76" s="10"/>
      <c r="J76" s="10"/>
      <c r="K76" s="10"/>
      <c r="L76" s="10"/>
      <c r="M76" s="10"/>
      <c r="N76" s="10"/>
      <c r="O76" s="10"/>
      <c r="P76" s="10"/>
      <c r="Q76" s="10"/>
      <c r="R76" s="10">
        <v>1</v>
      </c>
      <c r="S76" s="10"/>
      <c r="T76" s="10"/>
      <c r="U76" s="10">
        <v>1</v>
      </c>
      <c r="V76" s="10"/>
      <c r="W76" s="10">
        <v>1</v>
      </c>
      <c r="X76" s="10">
        <v>1</v>
      </c>
    </row>
    <row r="77" spans="1:24" s="13" customFormat="1" ht="15" customHeight="1">
      <c r="A77" s="2">
        <v>70</v>
      </c>
      <c r="B77" s="11" t="s">
        <v>81</v>
      </c>
      <c r="C77" s="12">
        <f t="shared" si="4"/>
        <v>4</v>
      </c>
      <c r="D77" s="5"/>
      <c r="E77" s="5">
        <v>4</v>
      </c>
      <c r="F77" s="27">
        <v>1</v>
      </c>
      <c r="G77" s="25"/>
      <c r="H77" s="27">
        <v>1</v>
      </c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>
        <v>0</v>
      </c>
      <c r="V77" s="10"/>
      <c r="W77" s="10">
        <v>1</v>
      </c>
      <c r="X77" s="10">
        <v>1</v>
      </c>
    </row>
    <row r="78" spans="1:24" s="13" customFormat="1" ht="15" customHeight="1">
      <c r="A78" s="2">
        <v>71</v>
      </c>
      <c r="B78" s="11" t="s">
        <v>82</v>
      </c>
      <c r="C78" s="12">
        <f t="shared" si="4"/>
        <v>2</v>
      </c>
      <c r="D78" s="5"/>
      <c r="E78" s="5">
        <v>2</v>
      </c>
      <c r="F78" s="27">
        <v>1</v>
      </c>
      <c r="G78" s="25"/>
      <c r="H78" s="27">
        <v>1</v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>
        <v>0</v>
      </c>
      <c r="T78" s="10"/>
      <c r="U78" s="10">
        <v>0</v>
      </c>
      <c r="V78" s="10"/>
      <c r="W78" s="10"/>
      <c r="X78" s="10"/>
    </row>
    <row r="79" spans="1:24" s="13" customFormat="1" ht="15" customHeight="1">
      <c r="A79" s="2">
        <v>72</v>
      </c>
      <c r="B79" s="11" t="s">
        <v>83</v>
      </c>
      <c r="C79" s="12">
        <f t="shared" si="4"/>
        <v>2</v>
      </c>
      <c r="D79" s="5"/>
      <c r="E79" s="5">
        <v>2</v>
      </c>
      <c r="F79" s="27">
        <v>1</v>
      </c>
      <c r="G79" s="25"/>
      <c r="H79" s="27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>
        <v>1</v>
      </c>
      <c r="T79" s="10"/>
      <c r="U79" s="10">
        <v>0</v>
      </c>
      <c r="V79" s="10"/>
      <c r="W79" s="10"/>
      <c r="X79" s="10"/>
    </row>
    <row r="80" spans="1:24" s="13" customFormat="1" ht="15" customHeight="1">
      <c r="A80" s="2">
        <v>73</v>
      </c>
      <c r="B80" s="11" t="s">
        <v>84</v>
      </c>
      <c r="C80" s="12">
        <f t="shared" si="4"/>
        <v>2</v>
      </c>
      <c r="D80" s="5"/>
      <c r="E80" s="5">
        <v>2</v>
      </c>
      <c r="F80" s="27"/>
      <c r="G80" s="25"/>
      <c r="H80" s="27">
        <v>1</v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>
        <v>0</v>
      </c>
      <c r="V80" s="10"/>
      <c r="W80" s="10">
        <v>1</v>
      </c>
      <c r="X80" s="10"/>
    </row>
    <row r="81" spans="1:24" s="13" customFormat="1" ht="15" customHeight="1">
      <c r="A81" s="2">
        <v>74</v>
      </c>
      <c r="B81" s="11" t="s">
        <v>85</v>
      </c>
      <c r="C81" s="12">
        <f t="shared" si="4"/>
        <v>2</v>
      </c>
      <c r="D81" s="5"/>
      <c r="E81" s="5">
        <v>2</v>
      </c>
      <c r="F81" s="27">
        <v>1</v>
      </c>
      <c r="G81" s="25"/>
      <c r="H81" s="27">
        <v>1</v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</row>
    <row r="82" spans="1:24" s="13" customFormat="1" ht="15" customHeight="1">
      <c r="A82" s="2">
        <v>75</v>
      </c>
      <c r="B82" s="11" t="s">
        <v>86</v>
      </c>
      <c r="C82" s="12">
        <f t="shared" si="4"/>
        <v>2</v>
      </c>
      <c r="D82" s="5"/>
      <c r="E82" s="5">
        <v>2</v>
      </c>
      <c r="F82" s="27"/>
      <c r="G82" s="25"/>
      <c r="H82" s="27">
        <v>1</v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>
        <v>1</v>
      </c>
      <c r="T82" s="10"/>
      <c r="U82" s="10"/>
      <c r="V82" s="10"/>
      <c r="W82" s="10"/>
      <c r="X82" s="10"/>
    </row>
    <row r="83" spans="1:24" s="13" customFormat="1" ht="15" customHeight="1">
      <c r="A83" s="2">
        <v>76</v>
      </c>
      <c r="B83" s="11" t="s">
        <v>87</v>
      </c>
      <c r="C83" s="12">
        <f t="shared" si="4"/>
        <v>2</v>
      </c>
      <c r="D83" s="5"/>
      <c r="E83" s="5">
        <v>2</v>
      </c>
      <c r="F83" s="27">
        <v>1</v>
      </c>
      <c r="G83" s="25"/>
      <c r="H83" s="27">
        <v>1</v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</row>
    <row r="84" spans="1:24" s="13" customFormat="1" ht="15" customHeight="1">
      <c r="A84" s="2">
        <v>77</v>
      </c>
      <c r="B84" s="11" t="s">
        <v>88</v>
      </c>
      <c r="C84" s="12">
        <f t="shared" si="4"/>
        <v>2</v>
      </c>
      <c r="D84" s="5"/>
      <c r="E84" s="5">
        <v>2</v>
      </c>
      <c r="F84" s="27">
        <v>1</v>
      </c>
      <c r="G84" s="25"/>
      <c r="H84" s="27">
        <v>1</v>
      </c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</row>
    <row r="85" spans="1:24" s="13" customFormat="1" ht="15" customHeight="1">
      <c r="A85" s="2">
        <v>78</v>
      </c>
      <c r="B85" s="11" t="s">
        <v>89</v>
      </c>
      <c r="C85" s="12">
        <f t="shared" si="4"/>
        <v>3</v>
      </c>
      <c r="D85" s="5"/>
      <c r="E85" s="5">
        <v>3</v>
      </c>
      <c r="F85" s="27">
        <v>3</v>
      </c>
      <c r="G85" s="25"/>
      <c r="H85" s="27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</row>
    <row r="86" spans="1:24" s="13" customFormat="1" ht="15" customHeight="1">
      <c r="A86" s="2">
        <v>79</v>
      </c>
      <c r="B86" s="11" t="s">
        <v>90</v>
      </c>
      <c r="C86" s="12">
        <f t="shared" si="4"/>
        <v>2</v>
      </c>
      <c r="D86" s="5"/>
      <c r="E86" s="5">
        <v>2</v>
      </c>
      <c r="F86" s="27">
        <v>1</v>
      </c>
      <c r="G86" s="25"/>
      <c r="H86" s="27">
        <v>1</v>
      </c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</row>
    <row r="87" spans="1:24" s="13" customFormat="1" ht="15" customHeight="1">
      <c r="A87" s="2">
        <v>80</v>
      </c>
      <c r="B87" s="11" t="s">
        <v>91</v>
      </c>
      <c r="C87" s="12">
        <f t="shared" si="4"/>
        <v>2</v>
      </c>
      <c r="D87" s="5"/>
      <c r="E87" s="5">
        <v>2</v>
      </c>
      <c r="F87" s="27"/>
      <c r="G87" s="25"/>
      <c r="H87" s="27">
        <v>1</v>
      </c>
      <c r="I87" s="10"/>
      <c r="J87" s="10"/>
      <c r="K87" s="10"/>
      <c r="L87" s="10"/>
      <c r="M87" s="10"/>
      <c r="N87" s="10"/>
      <c r="O87" s="10"/>
      <c r="P87" s="10"/>
      <c r="Q87" s="10"/>
      <c r="R87" s="10">
        <v>0</v>
      </c>
      <c r="S87" s="10"/>
      <c r="T87" s="10"/>
      <c r="U87" s="10"/>
      <c r="V87" s="10"/>
      <c r="W87" s="10"/>
      <c r="X87" s="10">
        <v>1</v>
      </c>
    </row>
    <row r="88" spans="1:24" s="13" customFormat="1" ht="15" customHeight="1">
      <c r="A88" s="2">
        <v>81</v>
      </c>
      <c r="B88" s="11" t="s">
        <v>92</v>
      </c>
      <c r="C88" s="12">
        <f t="shared" si="4"/>
        <v>3</v>
      </c>
      <c r="D88" s="5"/>
      <c r="E88" s="5">
        <v>3</v>
      </c>
      <c r="F88" s="27">
        <v>1</v>
      </c>
      <c r="G88" s="25"/>
      <c r="H88" s="27">
        <v>1</v>
      </c>
      <c r="I88" s="10"/>
      <c r="J88" s="10"/>
      <c r="K88" s="10"/>
      <c r="L88" s="10"/>
      <c r="M88" s="10"/>
      <c r="N88" s="10"/>
      <c r="O88" s="10"/>
      <c r="P88" s="10"/>
      <c r="Q88" s="10"/>
      <c r="R88" s="10">
        <v>1</v>
      </c>
      <c r="S88" s="10">
        <v>0</v>
      </c>
      <c r="T88" s="10"/>
      <c r="U88" s="10">
        <v>0</v>
      </c>
      <c r="V88" s="10"/>
      <c r="W88" s="10"/>
      <c r="X88" s="10"/>
    </row>
    <row r="89" spans="1:24" s="13" customFormat="1" ht="15" customHeight="1">
      <c r="A89" s="2">
        <v>82</v>
      </c>
      <c r="B89" s="11" t="s">
        <v>93</v>
      </c>
      <c r="C89" s="12">
        <f t="shared" si="4"/>
        <v>2</v>
      </c>
      <c r="D89" s="5"/>
      <c r="E89" s="5">
        <v>2</v>
      </c>
      <c r="F89" s="27">
        <v>1</v>
      </c>
      <c r="G89" s="25"/>
      <c r="H89" s="27"/>
      <c r="I89" s="10"/>
      <c r="J89" s="10"/>
      <c r="K89" s="10"/>
      <c r="L89" s="10"/>
      <c r="M89" s="10"/>
      <c r="N89" s="10"/>
      <c r="O89" s="10"/>
      <c r="P89" s="10"/>
      <c r="Q89" s="10"/>
      <c r="R89" s="10">
        <v>1</v>
      </c>
      <c r="S89" s="10">
        <v>0</v>
      </c>
      <c r="T89" s="10"/>
      <c r="U89" s="10"/>
      <c r="V89" s="10"/>
      <c r="W89" s="10"/>
      <c r="X89" s="10"/>
    </row>
    <row r="90" spans="1:24" s="13" customFormat="1" ht="15" customHeight="1">
      <c r="A90" s="2">
        <v>83</v>
      </c>
      <c r="B90" s="11" t="s">
        <v>94</v>
      </c>
      <c r="C90" s="12">
        <f t="shared" si="4"/>
        <v>3</v>
      </c>
      <c r="D90" s="5"/>
      <c r="E90" s="5">
        <v>3</v>
      </c>
      <c r="F90" s="27">
        <v>1</v>
      </c>
      <c r="G90" s="25"/>
      <c r="H90" s="27">
        <v>1</v>
      </c>
      <c r="I90" s="10"/>
      <c r="J90" s="10"/>
      <c r="K90" s="10"/>
      <c r="L90" s="10"/>
      <c r="M90" s="10"/>
      <c r="N90" s="10"/>
      <c r="O90" s="10"/>
      <c r="P90" s="10"/>
      <c r="Q90" s="10"/>
      <c r="R90" s="10">
        <v>1</v>
      </c>
      <c r="S90" s="10">
        <v>0</v>
      </c>
      <c r="T90" s="10"/>
      <c r="U90" s="10">
        <v>0</v>
      </c>
      <c r="V90" s="10"/>
      <c r="W90" s="10"/>
      <c r="X90" s="10"/>
    </row>
    <row r="91" spans="1:24" s="13" customFormat="1" ht="15" customHeight="1">
      <c r="A91" s="2">
        <v>84</v>
      </c>
      <c r="B91" s="12" t="s">
        <v>95</v>
      </c>
      <c r="C91" s="12">
        <f t="shared" si="4"/>
        <v>3</v>
      </c>
      <c r="D91" s="5"/>
      <c r="E91" s="5">
        <v>3</v>
      </c>
      <c r="F91" s="26">
        <v>1</v>
      </c>
      <c r="G91" s="25"/>
      <c r="H91" s="26">
        <v>1</v>
      </c>
      <c r="I91" s="10"/>
      <c r="J91" s="10"/>
      <c r="K91" s="10"/>
      <c r="L91" s="10"/>
      <c r="M91" s="10"/>
      <c r="N91" s="10"/>
      <c r="O91" s="10"/>
      <c r="P91" s="10"/>
      <c r="Q91" s="10"/>
      <c r="R91" s="10">
        <v>1</v>
      </c>
      <c r="S91" s="10"/>
      <c r="T91" s="10"/>
      <c r="U91" s="10"/>
      <c r="V91" s="10"/>
      <c r="W91" s="10"/>
      <c r="X91" s="10"/>
    </row>
    <row r="92" spans="1:24" s="13" customFormat="1" ht="15" customHeight="1">
      <c r="A92" s="2">
        <v>85</v>
      </c>
      <c r="B92" s="12" t="s">
        <v>96</v>
      </c>
      <c r="C92" s="12">
        <f t="shared" si="4"/>
        <v>2</v>
      </c>
      <c r="D92" s="5"/>
      <c r="E92" s="5">
        <v>2</v>
      </c>
      <c r="F92" s="26">
        <v>1</v>
      </c>
      <c r="G92" s="25"/>
      <c r="H92" s="26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>
        <v>1</v>
      </c>
      <c r="T92" s="10"/>
      <c r="U92" s="10"/>
      <c r="V92" s="10"/>
      <c r="W92" s="10"/>
      <c r="X92" s="10"/>
    </row>
    <row r="93" spans="1:24" s="13" customFormat="1" ht="15" customHeight="1">
      <c r="A93" s="2">
        <v>86</v>
      </c>
      <c r="B93" s="12" t="s">
        <v>97</v>
      </c>
      <c r="C93" s="12">
        <f t="shared" si="4"/>
        <v>1</v>
      </c>
      <c r="D93" s="5"/>
      <c r="E93" s="5">
        <v>1</v>
      </c>
      <c r="F93" s="26"/>
      <c r="G93" s="25"/>
      <c r="H93" s="26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>
        <v>1</v>
      </c>
      <c r="T93" s="10"/>
      <c r="U93" s="10"/>
      <c r="V93" s="10"/>
      <c r="W93" s="10"/>
      <c r="X93" s="10"/>
    </row>
    <row r="94" spans="1:24" s="13" customFormat="1" ht="15" customHeight="1">
      <c r="A94" s="2">
        <v>87</v>
      </c>
      <c r="B94" s="12" t="s">
        <v>98</v>
      </c>
      <c r="C94" s="12">
        <f t="shared" si="4"/>
        <v>3</v>
      </c>
      <c r="D94" s="5"/>
      <c r="E94" s="5">
        <v>3</v>
      </c>
      <c r="F94" s="26">
        <v>1</v>
      </c>
      <c r="G94" s="25"/>
      <c r="H94" s="26">
        <v>1</v>
      </c>
      <c r="I94" s="10"/>
      <c r="J94" s="10"/>
      <c r="K94" s="10"/>
      <c r="L94" s="10"/>
      <c r="M94" s="10"/>
      <c r="N94" s="10"/>
      <c r="O94" s="10"/>
      <c r="P94" s="10"/>
      <c r="Q94" s="10"/>
      <c r="R94" s="10">
        <v>1</v>
      </c>
      <c r="S94" s="10"/>
      <c r="T94" s="10"/>
      <c r="U94" s="10"/>
      <c r="V94" s="10"/>
      <c r="W94" s="10"/>
      <c r="X94" s="10"/>
    </row>
    <row r="95" spans="1:24" s="13" customFormat="1" ht="15" customHeight="1">
      <c r="A95" s="2">
        <v>88</v>
      </c>
      <c r="B95" s="12" t="s">
        <v>99</v>
      </c>
      <c r="C95" s="12">
        <f t="shared" si="4"/>
        <v>1</v>
      </c>
      <c r="D95" s="5"/>
      <c r="E95" s="5">
        <v>1</v>
      </c>
      <c r="F95" s="26"/>
      <c r="G95" s="25"/>
      <c r="H95" s="26">
        <v>1</v>
      </c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>
        <v>0</v>
      </c>
      <c r="V95" s="10"/>
      <c r="W95" s="10"/>
      <c r="X95" s="10"/>
    </row>
    <row r="96" spans="1:24" s="13" customFormat="1" ht="15" customHeight="1">
      <c r="A96" s="2">
        <v>89</v>
      </c>
      <c r="B96" s="12" t="s">
        <v>100</v>
      </c>
      <c r="C96" s="12">
        <f t="shared" si="4"/>
        <v>2</v>
      </c>
      <c r="D96" s="5"/>
      <c r="E96" s="5">
        <v>2</v>
      </c>
      <c r="F96" s="26">
        <v>1</v>
      </c>
      <c r="G96" s="25"/>
      <c r="H96" s="26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>
        <v>0</v>
      </c>
      <c r="X96" s="10">
        <v>1</v>
      </c>
    </row>
    <row r="97" spans="1:24" s="13" customFormat="1" ht="15" customHeight="1">
      <c r="A97" s="2">
        <v>90</v>
      </c>
      <c r="B97" s="12" t="s">
        <v>101</v>
      </c>
      <c r="C97" s="12">
        <f t="shared" si="4"/>
        <v>1</v>
      </c>
      <c r="D97" s="5"/>
      <c r="E97" s="5">
        <v>1</v>
      </c>
      <c r="F97" s="26"/>
      <c r="G97" s="25"/>
      <c r="H97" s="26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>
        <v>1</v>
      </c>
      <c r="T97" s="10"/>
      <c r="U97" s="10"/>
      <c r="V97" s="10"/>
      <c r="W97" s="10"/>
      <c r="X97" s="10"/>
    </row>
    <row r="98" spans="1:24" s="13" customFormat="1" ht="15" customHeight="1">
      <c r="A98" s="2">
        <v>91</v>
      </c>
      <c r="B98" s="12" t="s">
        <v>102</v>
      </c>
      <c r="C98" s="12">
        <f t="shared" si="4"/>
        <v>1</v>
      </c>
      <c r="D98" s="5"/>
      <c r="E98" s="5">
        <v>1</v>
      </c>
      <c r="F98" s="26"/>
      <c r="G98" s="25"/>
      <c r="H98" s="26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>
        <v>1</v>
      </c>
      <c r="X98" s="10"/>
    </row>
    <row r="99" spans="1:24" s="13" customFormat="1" ht="15" customHeight="1">
      <c r="A99" s="2">
        <v>92</v>
      </c>
      <c r="B99" s="12" t="s">
        <v>103</v>
      </c>
      <c r="C99" s="12">
        <f t="shared" si="4"/>
        <v>2</v>
      </c>
      <c r="D99" s="5"/>
      <c r="E99" s="5">
        <v>2</v>
      </c>
      <c r="F99" s="26"/>
      <c r="G99" s="25"/>
      <c r="H99" s="26">
        <v>1</v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>
        <v>1</v>
      </c>
      <c r="T99" s="10"/>
      <c r="U99" s="10">
        <v>0</v>
      </c>
      <c r="V99" s="10"/>
      <c r="W99" s="10"/>
      <c r="X99" s="10"/>
    </row>
    <row r="100" spans="1:24" s="13" customFormat="1" ht="15" customHeight="1">
      <c r="A100" s="2">
        <v>93</v>
      </c>
      <c r="B100" s="12" t="s">
        <v>104</v>
      </c>
      <c r="C100" s="12">
        <f t="shared" si="4"/>
        <v>3</v>
      </c>
      <c r="D100" s="5"/>
      <c r="E100" s="5">
        <v>3</v>
      </c>
      <c r="F100" s="26">
        <v>1</v>
      </c>
      <c r="G100" s="25"/>
      <c r="H100" s="26">
        <v>1</v>
      </c>
      <c r="I100" s="10"/>
      <c r="J100" s="10"/>
      <c r="K100" s="10"/>
      <c r="L100" s="10"/>
      <c r="M100" s="10"/>
      <c r="N100" s="10"/>
      <c r="O100" s="10"/>
      <c r="P100" s="10"/>
      <c r="Q100" s="10"/>
      <c r="R100" s="10">
        <v>1</v>
      </c>
      <c r="S100" s="10">
        <v>0</v>
      </c>
      <c r="T100" s="10"/>
      <c r="U100" s="10">
        <v>0</v>
      </c>
      <c r="V100" s="10"/>
      <c r="W100" s="10"/>
      <c r="X100" s="10"/>
    </row>
    <row r="101" spans="1:24" s="13" customFormat="1" ht="15" customHeight="1">
      <c r="A101" s="2">
        <v>94</v>
      </c>
      <c r="B101" s="12" t="s">
        <v>105</v>
      </c>
      <c r="C101" s="12">
        <f t="shared" si="4"/>
        <v>3</v>
      </c>
      <c r="D101" s="5"/>
      <c r="E101" s="5">
        <v>3</v>
      </c>
      <c r="F101" s="26">
        <v>1</v>
      </c>
      <c r="G101" s="25"/>
      <c r="H101" s="26">
        <v>1</v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>
        <v>1</v>
      </c>
      <c r="T101" s="10"/>
      <c r="U101" s="10"/>
      <c r="V101" s="10"/>
      <c r="W101" s="10"/>
      <c r="X101" s="10"/>
    </row>
    <row r="102" spans="1:24" s="13" customFormat="1" ht="15" customHeight="1">
      <c r="A102" s="2">
        <v>95</v>
      </c>
      <c r="B102" s="12" t="s">
        <v>106</v>
      </c>
      <c r="C102" s="12">
        <f t="shared" si="4"/>
        <v>3</v>
      </c>
      <c r="D102" s="5"/>
      <c r="E102" s="5">
        <v>3</v>
      </c>
      <c r="F102" s="26">
        <v>1</v>
      </c>
      <c r="G102" s="25"/>
      <c r="H102" s="26">
        <v>1</v>
      </c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>
        <v>1</v>
      </c>
      <c r="T102" s="10"/>
      <c r="U102" s="10"/>
      <c r="V102" s="10"/>
      <c r="W102" s="10">
        <v>0</v>
      </c>
      <c r="X102" s="10"/>
    </row>
    <row r="103" spans="1:24" s="13" customFormat="1" ht="15" customHeight="1">
      <c r="A103" s="2">
        <v>96</v>
      </c>
      <c r="B103" s="12" t="s">
        <v>107</v>
      </c>
      <c r="C103" s="12">
        <f t="shared" si="4"/>
        <v>3</v>
      </c>
      <c r="D103" s="5"/>
      <c r="E103" s="5">
        <v>3</v>
      </c>
      <c r="F103" s="26">
        <v>1</v>
      </c>
      <c r="G103" s="25"/>
      <c r="H103" s="26">
        <v>1</v>
      </c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>
        <v>0</v>
      </c>
      <c r="T103" s="10"/>
      <c r="U103" s="10">
        <v>1</v>
      </c>
      <c r="V103" s="10"/>
      <c r="W103" s="10"/>
      <c r="X103" s="10"/>
    </row>
    <row r="104" spans="1:24" s="13" customFormat="1" ht="15" customHeight="1">
      <c r="A104" s="2">
        <v>97</v>
      </c>
      <c r="B104" s="12" t="s">
        <v>108</v>
      </c>
      <c r="C104" s="12">
        <f t="shared" si="4"/>
        <v>1</v>
      </c>
      <c r="D104" s="5"/>
      <c r="E104" s="5">
        <v>1</v>
      </c>
      <c r="F104" s="26"/>
      <c r="G104" s="25"/>
      <c r="H104" s="26">
        <v>1</v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>
        <v>0</v>
      </c>
      <c r="X104" s="10"/>
    </row>
    <row r="105" spans="1:24" s="13" customFormat="1" ht="15" customHeight="1">
      <c r="A105" s="2">
        <v>98</v>
      </c>
      <c r="B105" s="12" t="s">
        <v>109</v>
      </c>
      <c r="C105" s="12">
        <f t="shared" si="4"/>
        <v>2</v>
      </c>
      <c r="D105" s="5"/>
      <c r="E105" s="5">
        <v>2</v>
      </c>
      <c r="F105" s="26"/>
      <c r="G105" s="25"/>
      <c r="H105" s="26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>
        <v>1</v>
      </c>
      <c r="T105" s="10"/>
      <c r="U105" s="10"/>
      <c r="V105" s="10"/>
      <c r="W105" s="10">
        <v>1</v>
      </c>
      <c r="X105" s="10"/>
    </row>
    <row r="106" spans="1:24" s="13" customFormat="1" ht="15" customHeight="1">
      <c r="A106" s="2">
        <v>99</v>
      </c>
      <c r="B106" s="12" t="s">
        <v>110</v>
      </c>
      <c r="C106" s="12">
        <f t="shared" si="4"/>
        <v>2</v>
      </c>
      <c r="D106" s="5"/>
      <c r="E106" s="5">
        <v>2</v>
      </c>
      <c r="F106" s="26">
        <v>2</v>
      </c>
      <c r="G106" s="25"/>
      <c r="H106" s="26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</row>
    <row r="107" spans="1:24" s="13" customFormat="1" ht="15" customHeight="1">
      <c r="A107" s="2">
        <v>100</v>
      </c>
      <c r="B107" s="11" t="s">
        <v>111</v>
      </c>
      <c r="C107" s="12">
        <f t="shared" si="4"/>
        <v>3</v>
      </c>
      <c r="D107" s="5"/>
      <c r="E107" s="5">
        <v>3</v>
      </c>
      <c r="F107" s="26">
        <v>1</v>
      </c>
      <c r="G107" s="25"/>
      <c r="H107" s="26">
        <v>1</v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>
        <v>1</v>
      </c>
      <c r="T107" s="10"/>
      <c r="U107" s="10"/>
      <c r="V107" s="10"/>
      <c r="W107" s="10"/>
      <c r="X107" s="10"/>
    </row>
    <row r="108" spans="1:24" s="13" customFormat="1" ht="15" customHeight="1">
      <c r="A108" s="2">
        <v>101</v>
      </c>
      <c r="B108" s="11" t="s">
        <v>112</v>
      </c>
      <c r="C108" s="12">
        <f t="shared" si="4"/>
        <v>2</v>
      </c>
      <c r="D108" s="5"/>
      <c r="E108" s="5">
        <v>2</v>
      </c>
      <c r="F108" s="26">
        <v>1</v>
      </c>
      <c r="G108" s="25"/>
      <c r="H108" s="26">
        <v>1</v>
      </c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>
        <v>0</v>
      </c>
      <c r="T108" s="10"/>
      <c r="U108" s="10"/>
      <c r="V108" s="10"/>
      <c r="W108" s="10"/>
      <c r="X108" s="10"/>
    </row>
    <row r="109" spans="1:24" s="13" customFormat="1" ht="15" customHeight="1">
      <c r="A109" s="2">
        <v>102</v>
      </c>
      <c r="B109" s="11" t="s">
        <v>113</v>
      </c>
      <c r="C109" s="12">
        <f t="shared" si="4"/>
        <v>2</v>
      </c>
      <c r="D109" s="5"/>
      <c r="E109" s="5">
        <v>2</v>
      </c>
      <c r="F109" s="26">
        <v>1</v>
      </c>
      <c r="G109" s="25"/>
      <c r="H109" s="26">
        <v>1</v>
      </c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>
        <v>0</v>
      </c>
      <c r="V109" s="10"/>
      <c r="W109" s="10"/>
      <c r="X109" s="10"/>
    </row>
    <row r="110" spans="1:24" s="13" customFormat="1" ht="15" customHeight="1">
      <c r="A110" s="2">
        <v>103</v>
      </c>
      <c r="B110" s="11" t="s">
        <v>114</v>
      </c>
      <c r="C110" s="12">
        <f t="shared" si="4"/>
        <v>3</v>
      </c>
      <c r="D110" s="5"/>
      <c r="E110" s="5">
        <v>3</v>
      </c>
      <c r="F110" s="26">
        <v>1</v>
      </c>
      <c r="G110" s="25"/>
      <c r="H110" s="26">
        <v>1</v>
      </c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>
        <v>0</v>
      </c>
      <c r="V110" s="10"/>
      <c r="W110" s="10">
        <v>0</v>
      </c>
      <c r="X110" s="10">
        <v>1</v>
      </c>
    </row>
    <row r="111" spans="1:24" s="13" customFormat="1" ht="15" customHeight="1">
      <c r="A111" s="2">
        <v>104</v>
      </c>
      <c r="B111" s="11" t="s">
        <v>115</v>
      </c>
      <c r="C111" s="12">
        <f t="shared" si="4"/>
        <v>3</v>
      </c>
      <c r="D111" s="5"/>
      <c r="E111" s="5">
        <v>3</v>
      </c>
      <c r="F111" s="26">
        <v>1</v>
      </c>
      <c r="G111" s="25"/>
      <c r="H111" s="26">
        <v>1</v>
      </c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>
        <v>1</v>
      </c>
      <c r="T111" s="10"/>
      <c r="U111" s="10">
        <v>0</v>
      </c>
      <c r="V111" s="10"/>
      <c r="W111" s="10">
        <v>0</v>
      </c>
      <c r="X111" s="10"/>
    </row>
    <row r="112" spans="1:24" s="13" customFormat="1" ht="15" customHeight="1">
      <c r="A112" s="2">
        <v>105</v>
      </c>
      <c r="B112" s="11" t="s">
        <v>116</v>
      </c>
      <c r="C112" s="12">
        <f t="shared" si="4"/>
        <v>1</v>
      </c>
      <c r="D112" s="5"/>
      <c r="E112" s="5">
        <v>1</v>
      </c>
      <c r="F112" s="26"/>
      <c r="G112" s="25"/>
      <c r="H112" s="26">
        <v>1</v>
      </c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>
        <v>0</v>
      </c>
      <c r="V112" s="10"/>
      <c r="W112" s="10"/>
      <c r="X112" s="10"/>
    </row>
    <row r="113" spans="1:24" s="13" customFormat="1" ht="15" customHeight="1">
      <c r="A113" s="2">
        <v>106</v>
      </c>
      <c r="B113" s="11" t="s">
        <v>117</v>
      </c>
      <c r="C113" s="12">
        <f t="shared" si="4"/>
        <v>1</v>
      </c>
      <c r="D113" s="5"/>
      <c r="E113" s="5">
        <v>1</v>
      </c>
      <c r="F113" s="26"/>
      <c r="G113" s="25"/>
      <c r="H113" s="26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>
        <v>1</v>
      </c>
      <c r="T113" s="10"/>
      <c r="U113" s="10"/>
      <c r="V113" s="10"/>
      <c r="W113" s="10"/>
      <c r="X113" s="10"/>
    </row>
    <row r="114" spans="1:24" s="13" customFormat="1" ht="15" customHeight="1">
      <c r="A114" s="2">
        <v>107</v>
      </c>
      <c r="B114" s="11" t="s">
        <v>118</v>
      </c>
      <c r="C114" s="12">
        <f t="shared" si="4"/>
        <v>2</v>
      </c>
      <c r="D114" s="5"/>
      <c r="E114" s="5">
        <v>2</v>
      </c>
      <c r="F114" s="26">
        <v>1</v>
      </c>
      <c r="G114" s="25"/>
      <c r="H114" s="26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>
        <v>1</v>
      </c>
      <c r="X114" s="10"/>
    </row>
    <row r="115" spans="1:24" s="13" customFormat="1" ht="15" customHeight="1">
      <c r="A115" s="2">
        <v>108</v>
      </c>
      <c r="B115" s="11" t="s">
        <v>119</v>
      </c>
      <c r="C115" s="12">
        <f t="shared" si="4"/>
        <v>2</v>
      </c>
      <c r="D115" s="5"/>
      <c r="E115" s="5">
        <v>2</v>
      </c>
      <c r="F115" s="26">
        <v>1</v>
      </c>
      <c r="G115" s="25"/>
      <c r="H115" s="26">
        <v>1</v>
      </c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</row>
    <row r="116" spans="1:24" s="13" customFormat="1" ht="15" customHeight="1">
      <c r="A116" s="2">
        <v>109</v>
      </c>
      <c r="B116" s="11" t="s">
        <v>120</v>
      </c>
      <c r="C116" s="12">
        <f t="shared" si="4"/>
        <v>3</v>
      </c>
      <c r="D116" s="5"/>
      <c r="E116" s="5">
        <v>3</v>
      </c>
      <c r="F116" s="26">
        <v>1</v>
      </c>
      <c r="G116" s="25"/>
      <c r="H116" s="26">
        <v>1</v>
      </c>
      <c r="I116" s="10"/>
      <c r="J116" s="10"/>
      <c r="K116" s="10"/>
      <c r="L116" s="10"/>
      <c r="M116" s="10"/>
      <c r="N116" s="10"/>
      <c r="O116" s="10"/>
      <c r="P116" s="10"/>
      <c r="Q116" s="10"/>
      <c r="R116" s="10">
        <v>1</v>
      </c>
      <c r="S116" s="10"/>
      <c r="T116" s="10"/>
      <c r="U116" s="10"/>
      <c r="V116" s="10"/>
      <c r="W116" s="10">
        <v>0</v>
      </c>
      <c r="X116" s="10"/>
    </row>
    <row r="117" spans="1:24" s="13" customFormat="1" ht="15" customHeight="1">
      <c r="A117" s="2">
        <v>110</v>
      </c>
      <c r="B117" s="11" t="s">
        <v>121</v>
      </c>
      <c r="C117" s="12">
        <f t="shared" si="4"/>
        <v>2</v>
      </c>
      <c r="D117" s="5"/>
      <c r="E117" s="5">
        <v>2</v>
      </c>
      <c r="F117" s="26"/>
      <c r="G117" s="25"/>
      <c r="H117" s="26">
        <v>1</v>
      </c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>
        <v>0</v>
      </c>
      <c r="V117" s="10"/>
      <c r="W117" s="10">
        <v>1</v>
      </c>
      <c r="X117" s="10"/>
    </row>
    <row r="118" spans="1:24" s="13" customFormat="1" ht="15" customHeight="1">
      <c r="A118" s="2">
        <v>111</v>
      </c>
      <c r="B118" s="12" t="s">
        <v>122</v>
      </c>
      <c r="C118" s="12">
        <f t="shared" si="4"/>
        <v>3</v>
      </c>
      <c r="D118" s="5"/>
      <c r="E118" s="5">
        <v>3</v>
      </c>
      <c r="F118" s="26">
        <v>1</v>
      </c>
      <c r="G118" s="25"/>
      <c r="H118" s="26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>
        <v>1</v>
      </c>
      <c r="T118" s="10"/>
      <c r="U118" s="10"/>
      <c r="V118" s="10"/>
      <c r="W118" s="10"/>
      <c r="X118" s="10">
        <v>1</v>
      </c>
    </row>
    <row r="119" spans="1:24" s="13" customFormat="1" ht="15" customHeight="1">
      <c r="A119" s="2">
        <v>112</v>
      </c>
      <c r="B119" s="12" t="s">
        <v>123</v>
      </c>
      <c r="C119" s="12">
        <f t="shared" si="4"/>
        <v>2</v>
      </c>
      <c r="D119" s="5"/>
      <c r="E119" s="5">
        <v>2</v>
      </c>
      <c r="F119" s="26">
        <v>1</v>
      </c>
      <c r="G119" s="25"/>
      <c r="H119" s="26">
        <v>1</v>
      </c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>
        <v>0</v>
      </c>
    </row>
    <row r="120" spans="1:24" s="13" customFormat="1" ht="15" customHeight="1">
      <c r="A120" s="2">
        <v>113</v>
      </c>
      <c r="B120" s="12" t="s">
        <v>124</v>
      </c>
      <c r="C120" s="12">
        <f t="shared" si="4"/>
        <v>1</v>
      </c>
      <c r="D120" s="5"/>
      <c r="E120" s="5">
        <v>1</v>
      </c>
      <c r="F120" s="26"/>
      <c r="G120" s="25"/>
      <c r="H120" s="26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>
        <v>1</v>
      </c>
    </row>
    <row r="121" spans="1:24" s="13" customFormat="1" ht="15" customHeight="1">
      <c r="A121" s="2">
        <v>114</v>
      </c>
      <c r="B121" s="12" t="s">
        <v>125</v>
      </c>
      <c r="C121" s="12">
        <f t="shared" si="4"/>
        <v>2</v>
      </c>
      <c r="D121" s="5"/>
      <c r="E121" s="5">
        <v>2</v>
      </c>
      <c r="F121" s="26"/>
      <c r="G121" s="25"/>
      <c r="H121" s="26">
        <v>1</v>
      </c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>
        <v>1</v>
      </c>
      <c r="T121" s="10"/>
      <c r="U121" s="10"/>
      <c r="V121" s="10"/>
      <c r="W121" s="10"/>
      <c r="X121" s="10"/>
    </row>
    <row r="122" spans="1:24" s="13" customFormat="1" ht="15" customHeight="1">
      <c r="A122" s="2">
        <v>115</v>
      </c>
      <c r="B122" s="12" t="s">
        <v>126</v>
      </c>
      <c r="C122" s="12">
        <f t="shared" si="4"/>
        <v>1</v>
      </c>
      <c r="D122" s="5"/>
      <c r="E122" s="5">
        <v>1</v>
      </c>
      <c r="F122" s="26"/>
      <c r="G122" s="25"/>
      <c r="H122" s="26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>
        <v>1</v>
      </c>
      <c r="T122" s="10"/>
      <c r="U122" s="10"/>
      <c r="V122" s="10"/>
      <c r="W122" s="10"/>
      <c r="X122" s="10"/>
    </row>
    <row r="123" spans="1:24" s="13" customFormat="1" ht="15" customHeight="1">
      <c r="A123" s="2">
        <v>116</v>
      </c>
      <c r="B123" s="12" t="s">
        <v>127</v>
      </c>
      <c r="C123" s="12">
        <f t="shared" si="4"/>
        <v>1</v>
      </c>
      <c r="D123" s="5"/>
      <c r="E123" s="5">
        <v>1</v>
      </c>
      <c r="F123" s="26">
        <v>1</v>
      </c>
      <c r="G123" s="25"/>
      <c r="H123" s="26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>
        <v>0</v>
      </c>
      <c r="T123" s="10"/>
      <c r="U123" s="10"/>
      <c r="V123" s="10"/>
      <c r="W123" s="10"/>
      <c r="X123" s="10"/>
    </row>
    <row r="124" spans="1:24" s="13" customFormat="1" ht="15" customHeight="1">
      <c r="A124" s="2">
        <v>117</v>
      </c>
      <c r="B124" s="12" t="s">
        <v>128</v>
      </c>
      <c r="C124" s="12">
        <f t="shared" si="4"/>
        <v>3</v>
      </c>
      <c r="D124" s="5"/>
      <c r="E124" s="5">
        <v>3</v>
      </c>
      <c r="F124" s="26">
        <v>1</v>
      </c>
      <c r="G124" s="25"/>
      <c r="H124" s="26">
        <v>1</v>
      </c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>
        <v>1</v>
      </c>
      <c r="T124" s="10"/>
      <c r="U124" s="10"/>
      <c r="V124" s="10"/>
      <c r="W124" s="10"/>
      <c r="X124" s="10"/>
    </row>
    <row r="125" spans="1:24" s="13" customFormat="1" ht="15" customHeight="1">
      <c r="A125" s="2">
        <v>118</v>
      </c>
      <c r="B125" s="12" t="s">
        <v>129</v>
      </c>
      <c r="C125" s="12">
        <f t="shared" si="4"/>
        <v>3</v>
      </c>
      <c r="D125" s="5"/>
      <c r="E125" s="5">
        <v>3</v>
      </c>
      <c r="F125" s="26">
        <v>1</v>
      </c>
      <c r="G125" s="25"/>
      <c r="H125" s="26">
        <v>2</v>
      </c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>
        <v>0</v>
      </c>
    </row>
    <row r="126" spans="1:24" s="13" customFormat="1" ht="15" customHeight="1">
      <c r="A126" s="2">
        <v>119</v>
      </c>
      <c r="B126" s="12" t="s">
        <v>130</v>
      </c>
      <c r="C126" s="12">
        <f>D126+E126</f>
        <v>3</v>
      </c>
      <c r="D126" s="5"/>
      <c r="E126" s="5">
        <v>3</v>
      </c>
      <c r="F126" s="26"/>
      <c r="G126" s="25"/>
      <c r="H126" s="26">
        <v>2</v>
      </c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>
        <v>1</v>
      </c>
    </row>
    <row r="127" spans="1:24" s="13" customFormat="1" ht="15" customHeight="1">
      <c r="A127" s="2">
        <v>120</v>
      </c>
      <c r="B127" s="12" t="s">
        <v>131</v>
      </c>
      <c r="C127" s="12">
        <f>D127+E127</f>
        <v>1</v>
      </c>
      <c r="D127" s="5"/>
      <c r="E127" s="5">
        <v>1</v>
      </c>
      <c r="F127" s="26"/>
      <c r="G127" s="25"/>
      <c r="H127" s="26">
        <v>1</v>
      </c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</row>
  </sheetData>
  <mergeCells count="12">
    <mergeCell ref="L3:M3"/>
    <mergeCell ref="A3:A4"/>
    <mergeCell ref="A2:X2"/>
    <mergeCell ref="D3:D4"/>
    <mergeCell ref="E3:E4"/>
    <mergeCell ref="F3:G3"/>
    <mergeCell ref="C3:C4"/>
    <mergeCell ref="B3:B4"/>
    <mergeCell ref="J3:K3"/>
    <mergeCell ref="U3:V3"/>
    <mergeCell ref="S3:T3"/>
    <mergeCell ref="P3:Q3"/>
  </mergeCells>
  <phoneticPr fontId="2" type="noConversion"/>
  <pageMargins left="0.33" right="0.28999999999999998" top="0.5" bottom="0.54" header="0.3" footer="0.3"/>
  <pageSetup paperSize="9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附件1-1岗位计划表 </vt:lpstr>
      <vt:lpstr>附件1-2具体岗位职数表</vt:lpstr>
      <vt:lpstr>Sheet3</vt:lpstr>
      <vt:lpstr>'附件1-1岗位计划表 '!Print_Titles</vt:lpstr>
      <vt:lpstr>'附件1-2具体岗位职数表'!Print_Titles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2019-07-08T13:24:43Z</cp:lastPrinted>
  <dcterms:created xsi:type="dcterms:W3CDTF">2019-06-13T12:27:42Z</dcterms:created>
  <dcterms:modified xsi:type="dcterms:W3CDTF">2019-07-10T03:46:07Z</dcterms:modified>
</cp:coreProperties>
</file>