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12015"/>
  </bookViews>
  <sheets>
    <sheet name="Sheet1 " sheetId="4" r:id="rId1"/>
  </sheets>
  <calcPr calcId="124519"/>
</workbook>
</file>

<file path=xl/calcChain.xml><?xml version="1.0" encoding="utf-8"?>
<calcChain xmlns="http://schemas.openxmlformats.org/spreadsheetml/2006/main">
  <c r="H23" i="4"/>
  <c r="E23"/>
  <c r="H22"/>
  <c r="E22"/>
  <c r="H21"/>
  <c r="E21"/>
  <c r="H20"/>
  <c r="E20"/>
  <c r="H19"/>
  <c r="E19"/>
  <c r="H18"/>
  <c r="E18"/>
  <c r="H17"/>
  <c r="E17"/>
  <c r="H16"/>
  <c r="E16"/>
  <c r="H15"/>
  <c r="E15"/>
  <c r="H14"/>
  <c r="E14"/>
  <c r="H13"/>
  <c r="E13"/>
  <c r="H12"/>
  <c r="E12"/>
  <c r="H11"/>
  <c r="E11"/>
  <c r="H10"/>
  <c r="E10"/>
  <c r="H9"/>
  <c r="E9"/>
  <c r="H8"/>
  <c r="E8"/>
  <c r="H7"/>
  <c r="E7"/>
  <c r="H6"/>
  <c r="E6"/>
  <c r="H5"/>
  <c r="E5"/>
</calcChain>
</file>

<file path=xl/sharedStrings.xml><?xml version="1.0" encoding="utf-8"?>
<sst xmlns="http://schemas.openxmlformats.org/spreadsheetml/2006/main" count="42" uniqueCount="41">
  <si>
    <t>地区</t>
  </si>
  <si>
    <t>常住
人口数
(万人)</t>
  </si>
  <si>
    <t>全科/中医全科
(不含订单定向生）</t>
  </si>
  <si>
    <t>助理全科/中医助理全科（不含订单定向生）</t>
  </si>
  <si>
    <t>儿科</t>
  </si>
  <si>
    <t>精神科</t>
  </si>
  <si>
    <t>妇产科</t>
  </si>
  <si>
    <t>麻醉科</t>
  </si>
  <si>
    <t>备注</t>
  </si>
  <si>
    <t>全科</t>
  </si>
  <si>
    <t>中医全科</t>
  </si>
  <si>
    <t>小计</t>
  </si>
  <si>
    <t>助理全科</t>
  </si>
  <si>
    <t>中医助理全科</t>
  </si>
  <si>
    <t>全省</t>
  </si>
  <si>
    <t>合肥市</t>
  </si>
  <si>
    <t>淮北市</t>
  </si>
  <si>
    <t>亳州市</t>
  </si>
  <si>
    <t>宿州市</t>
  </si>
  <si>
    <t>蚌埠市</t>
  </si>
  <si>
    <t>阜阳市</t>
  </si>
  <si>
    <t>淮南市</t>
  </si>
  <si>
    <t>滁州市</t>
  </si>
  <si>
    <t>六安市</t>
  </si>
  <si>
    <t>马鞍山市</t>
  </si>
  <si>
    <t>芜湖市</t>
  </si>
  <si>
    <t>宣城市</t>
  </si>
  <si>
    <t>含广德49.9万人</t>
  </si>
  <si>
    <t>铜陵市</t>
  </si>
  <si>
    <t>池州市</t>
  </si>
  <si>
    <t>安庆市</t>
  </si>
  <si>
    <t>含宿松62万人</t>
  </si>
  <si>
    <t>黄山市</t>
  </si>
  <si>
    <t>广德县</t>
  </si>
  <si>
    <t>宿松县</t>
  </si>
  <si>
    <t>2020年各市紧缺专业选派任务分配表</t>
    <phoneticPr fontId="16" type="noConversion"/>
  </si>
  <si>
    <t>临床病理科</t>
    <phoneticPr fontId="16" type="noConversion"/>
  </si>
  <si>
    <t>重症医学科</t>
    <phoneticPr fontId="16" type="noConversion"/>
  </si>
  <si>
    <t>附件3：</t>
    <phoneticPr fontId="16" type="noConversion"/>
  </si>
  <si>
    <t xml:space="preserve">备注：常住人口数按照2018年安徽省人口变动情况抽样调查数据。
     </t>
    <phoneticPr fontId="16" type="noConversion"/>
  </si>
  <si>
    <t>急诊科</t>
    <phoneticPr fontId="16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</si>
</sst>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9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b/>
      <sz val="10"/>
      <color rgb="FF333333"/>
      <name val="黑体"/>
      <family val="3"/>
      <charset val="134"/>
    </font>
    <font>
      <b/>
      <sz val="10"/>
      <color theme="1"/>
      <name val="黑体"/>
      <family val="3"/>
      <charset val="134"/>
    </font>
    <font>
      <b/>
      <sz val="10"/>
      <color theme="1"/>
      <name val="黑体"/>
      <family val="3"/>
      <charset val="134"/>
    </font>
    <font>
      <sz val="11"/>
      <color rgb="FF333333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黑体"/>
      <family val="3"/>
      <charset val="134"/>
    </font>
    <font>
      <sz val="11"/>
      <color theme="1"/>
      <name val="黑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444444"/>
      <name val="宋体"/>
      <family val="3"/>
      <charset val="134"/>
      <scheme val="minor"/>
    </font>
    <font>
      <sz val="11"/>
      <color rgb="FF444444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176" fontId="10" fillId="0" borderId="11" xfId="1" applyNumberFormat="1" applyFont="1" applyBorder="1" applyAlignment="1">
      <alignment horizontal="center" vertical="center"/>
    </xf>
    <xf numFmtId="176" fontId="10" fillId="0" borderId="15" xfId="1" applyNumberFormat="1" applyFont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 wrapText="1"/>
    </xf>
    <xf numFmtId="176" fontId="10" fillId="0" borderId="10" xfId="0" applyNumberFormat="1" applyFont="1" applyFill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11" xfId="0" applyNumberFormat="1" applyFont="1" applyBorder="1" applyAlignment="1">
      <alignment horizontal="center" vertical="center"/>
    </xf>
    <xf numFmtId="176" fontId="10" fillId="0" borderId="15" xfId="0" applyNumberFormat="1" applyFont="1" applyBorder="1" applyAlignment="1">
      <alignment horizontal="center" vertical="center"/>
    </xf>
    <xf numFmtId="176" fontId="15" fillId="0" borderId="11" xfId="0" applyNumberFormat="1" applyFont="1" applyFill="1" applyBorder="1" applyAlignment="1">
      <alignment horizontal="center" vertical="center" wrapText="1"/>
    </xf>
    <xf numFmtId="176" fontId="10" fillId="0" borderId="26" xfId="1" applyNumberFormat="1" applyFont="1" applyBorder="1" applyAlignment="1">
      <alignment horizontal="center" vertical="center"/>
    </xf>
    <xf numFmtId="176" fontId="15" fillId="0" borderId="15" xfId="0" applyNumberFormat="1" applyFont="1" applyFill="1" applyBorder="1" applyAlignment="1">
      <alignment horizontal="center" vertical="center" wrapText="1"/>
    </xf>
    <xf numFmtId="176" fontId="10" fillId="0" borderId="27" xfId="1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176" fontId="10" fillId="0" borderId="12" xfId="1" applyNumberFormat="1" applyFont="1" applyBorder="1" applyAlignment="1">
      <alignment horizontal="center" vertical="center"/>
    </xf>
    <xf numFmtId="176" fontId="10" fillId="0" borderId="16" xfId="1" applyNumberFormat="1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 textRotation="255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7"/>
  <sheetViews>
    <sheetView tabSelected="1" workbookViewId="0">
      <selection activeCell="R5" sqref="R5"/>
    </sheetView>
  </sheetViews>
  <sheetFormatPr defaultColWidth="9" defaultRowHeight="13.5"/>
  <cols>
    <col min="1" max="1" width="8.375" customWidth="1"/>
    <col min="2" max="2" width="7.625" style="1" customWidth="1"/>
    <col min="3" max="3" width="5.625" customWidth="1"/>
    <col min="4" max="4" width="5.5" customWidth="1"/>
    <col min="5" max="5" width="4.75" customWidth="1"/>
    <col min="6" max="6" width="5.875" customWidth="1"/>
    <col min="7" max="7" width="6.125" customWidth="1"/>
    <col min="8" max="8" width="5.5" customWidth="1"/>
    <col min="9" max="9" width="4.25" customWidth="1"/>
    <col min="10" max="10" width="4.125" customWidth="1"/>
    <col min="11" max="11" width="4.75" customWidth="1"/>
    <col min="12" max="13" width="4.875" customWidth="1"/>
    <col min="14" max="15" width="5.875" customWidth="1"/>
    <col min="16" max="16" width="12.5" customWidth="1"/>
    <col min="17" max="17" width="5.25" customWidth="1"/>
  </cols>
  <sheetData>
    <row r="1" spans="1:16" ht="36" customHeight="1">
      <c r="A1" s="2" t="s">
        <v>38</v>
      </c>
      <c r="B1" s="3"/>
      <c r="I1" s="23"/>
      <c r="J1" s="23"/>
      <c r="K1" s="23"/>
      <c r="L1" s="23"/>
      <c r="M1" s="23"/>
      <c r="N1" s="23"/>
      <c r="O1" s="23"/>
    </row>
    <row r="2" spans="1:16" s="1" customFormat="1" ht="50.1" customHeight="1" thickBot="1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s="1" customFormat="1" ht="38.25" customHeight="1">
      <c r="A3" s="58" t="s">
        <v>0</v>
      </c>
      <c r="B3" s="60" t="s">
        <v>1</v>
      </c>
      <c r="C3" s="49" t="s">
        <v>2</v>
      </c>
      <c r="D3" s="50"/>
      <c r="E3" s="51"/>
      <c r="F3" s="52" t="s">
        <v>3</v>
      </c>
      <c r="G3" s="53"/>
      <c r="H3" s="54"/>
      <c r="I3" s="62" t="s">
        <v>4</v>
      </c>
      <c r="J3" s="64" t="s">
        <v>5</v>
      </c>
      <c r="K3" s="64" t="s">
        <v>6</v>
      </c>
      <c r="L3" s="64" t="s">
        <v>7</v>
      </c>
      <c r="M3" s="64" t="s">
        <v>40</v>
      </c>
      <c r="N3" s="64" t="s">
        <v>36</v>
      </c>
      <c r="O3" s="68" t="s">
        <v>37</v>
      </c>
      <c r="P3" s="66" t="s">
        <v>8</v>
      </c>
    </row>
    <row r="4" spans="1:16" s="1" customFormat="1" ht="44.25" customHeight="1">
      <c r="A4" s="59"/>
      <c r="B4" s="61"/>
      <c r="C4" s="4" t="s">
        <v>9</v>
      </c>
      <c r="D4" s="7" t="s">
        <v>10</v>
      </c>
      <c r="E4" s="5" t="s">
        <v>11</v>
      </c>
      <c r="F4" s="6" t="s">
        <v>12</v>
      </c>
      <c r="G4" s="7" t="s">
        <v>13</v>
      </c>
      <c r="H4" s="5" t="s">
        <v>11</v>
      </c>
      <c r="I4" s="63"/>
      <c r="J4" s="65"/>
      <c r="K4" s="65"/>
      <c r="L4" s="65"/>
      <c r="M4" s="65"/>
      <c r="N4" s="65"/>
      <c r="O4" s="69"/>
      <c r="P4" s="67"/>
    </row>
    <row r="5" spans="1:16" s="1" customFormat="1" ht="29.1" customHeight="1">
      <c r="A5" s="8" t="s">
        <v>14</v>
      </c>
      <c r="B5" s="9">
        <v>6323.6</v>
      </c>
      <c r="C5" s="10">
        <v>305</v>
      </c>
      <c r="D5" s="11">
        <v>80</v>
      </c>
      <c r="E5" s="12">
        <f>SUM(C5:D5)</f>
        <v>385</v>
      </c>
      <c r="F5" s="10">
        <v>200</v>
      </c>
      <c r="G5" s="11">
        <v>80</v>
      </c>
      <c r="H5" s="12">
        <f>SUM(F5:G5)</f>
        <v>280</v>
      </c>
      <c r="I5" s="24">
        <v>135</v>
      </c>
      <c r="J5" s="25">
        <v>50</v>
      </c>
      <c r="K5" s="25">
        <v>155</v>
      </c>
      <c r="L5" s="25">
        <v>140</v>
      </c>
      <c r="M5" s="28">
        <v>72</v>
      </c>
      <c r="N5" s="28">
        <v>21</v>
      </c>
      <c r="O5" s="44">
        <v>100</v>
      </c>
      <c r="P5" s="40"/>
    </row>
    <row r="6" spans="1:16" s="1" customFormat="1" ht="29.1" customHeight="1">
      <c r="A6" s="13" t="s">
        <v>15</v>
      </c>
      <c r="B6" s="14">
        <v>808.7</v>
      </c>
      <c r="C6" s="29">
        <v>39.007084908196674</v>
      </c>
      <c r="D6" s="15">
        <v>10</v>
      </c>
      <c r="E6" s="32">
        <f t="shared" ref="E6:E23" si="0">SUM(C6:D6)</f>
        <v>49.007084908196674</v>
      </c>
      <c r="F6" s="30">
        <v>25.57841633324372</v>
      </c>
      <c r="G6" s="34">
        <v>10.231366533297487</v>
      </c>
      <c r="H6" s="32">
        <f t="shared" ref="H6:H23" si="1">SUM(F6:G6)</f>
        <v>35.809782866541205</v>
      </c>
      <c r="I6" s="30">
        <v>17.26543102493951</v>
      </c>
      <c r="J6" s="26">
        <v>6.3946040833109299</v>
      </c>
      <c r="K6" s="36">
        <v>19.823272658263882</v>
      </c>
      <c r="L6" s="26">
        <v>17.904891433270603</v>
      </c>
      <c r="M6" s="37">
        <v>9.2082298799677389</v>
      </c>
      <c r="N6" s="37">
        <v>2.6857337149905907</v>
      </c>
      <c r="O6" s="45">
        <v>12.78920816662186</v>
      </c>
      <c r="P6" s="40"/>
    </row>
    <row r="7" spans="1:16" s="1" customFormat="1" ht="29.1" customHeight="1">
      <c r="A7" s="13" t="s">
        <v>16</v>
      </c>
      <c r="B7" s="14">
        <v>225.4</v>
      </c>
      <c r="C7" s="29">
        <v>10.872013031170434</v>
      </c>
      <c r="D7" s="15">
        <v>3</v>
      </c>
      <c r="E7" s="32">
        <f t="shared" si="0"/>
        <v>13.872013031170434</v>
      </c>
      <c r="F7" s="30">
        <v>7.129188872898645</v>
      </c>
      <c r="G7" s="34">
        <v>2.8516755491594581</v>
      </c>
      <c r="H7" s="32">
        <f t="shared" si="1"/>
        <v>9.9808644220581026</v>
      </c>
      <c r="I7" s="30">
        <v>4.8122024892065856</v>
      </c>
      <c r="J7" s="26">
        <v>1.7822972182246613</v>
      </c>
      <c r="K7" s="36">
        <v>5.5251213764964504</v>
      </c>
      <c r="L7" s="26">
        <v>4.9904322110290513</v>
      </c>
      <c r="M7" s="37">
        <v>2.5665079942435121</v>
      </c>
      <c r="N7" s="37">
        <v>0.74856483165435772</v>
      </c>
      <c r="O7" s="45">
        <v>3.5645944364493225</v>
      </c>
      <c r="P7" s="40"/>
    </row>
    <row r="8" spans="1:16" s="1" customFormat="1" ht="29.1" customHeight="1">
      <c r="A8" s="13" t="s">
        <v>17</v>
      </c>
      <c r="B8" s="14">
        <v>523.70000000000005</v>
      </c>
      <c r="C8" s="29">
        <v>25.260307118118703</v>
      </c>
      <c r="D8" s="15">
        <v>7</v>
      </c>
      <c r="E8" s="32">
        <f t="shared" si="0"/>
        <v>32.260307118118703</v>
      </c>
      <c r="F8" s="30">
        <v>16.564135815159805</v>
      </c>
      <c r="G8" s="34">
        <v>6.6256543260639225</v>
      </c>
      <c r="H8" s="32">
        <f t="shared" si="1"/>
        <v>23.189790141223728</v>
      </c>
      <c r="I8" s="30">
        <v>11.180791675232868</v>
      </c>
      <c r="J8" s="26">
        <v>4.1410339537899512</v>
      </c>
      <c r="K8" s="36">
        <v>12.837205256748849</v>
      </c>
      <c r="L8" s="26">
        <v>11.594895070611864</v>
      </c>
      <c r="M8" s="37">
        <v>5.9630888934575301</v>
      </c>
      <c r="N8" s="37">
        <v>1.7392342605917797</v>
      </c>
      <c r="O8" s="45">
        <v>8.2820679075799024</v>
      </c>
      <c r="P8" s="40"/>
    </row>
    <row r="9" spans="1:16" s="1" customFormat="1" ht="29.1" customHeight="1">
      <c r="A9" s="13" t="s">
        <v>18</v>
      </c>
      <c r="B9" s="14">
        <v>568.1</v>
      </c>
      <c r="C9" s="30">
        <v>27.401910394888745</v>
      </c>
      <c r="D9" s="15">
        <v>7</v>
      </c>
      <c r="E9" s="32">
        <f t="shared" si="0"/>
        <v>34.401910394888745</v>
      </c>
      <c r="F9" s="30">
        <v>17.968465832713932</v>
      </c>
      <c r="G9" s="34">
        <v>7.1873863330855725</v>
      </c>
      <c r="H9" s="32">
        <f t="shared" si="1"/>
        <v>25.155852165799505</v>
      </c>
      <c r="I9" s="30">
        <v>12.128714437081904</v>
      </c>
      <c r="J9" s="26">
        <v>4.4921164581784829</v>
      </c>
      <c r="K9" s="36">
        <v>13.925561020353296</v>
      </c>
      <c r="L9" s="26">
        <v>12.577926082899753</v>
      </c>
      <c r="M9" s="37">
        <v>6.4686476997770157</v>
      </c>
      <c r="N9" s="37">
        <v>1.8866889124349628</v>
      </c>
      <c r="O9" s="45">
        <v>8.9842329163569659</v>
      </c>
      <c r="P9" s="40"/>
    </row>
    <row r="10" spans="1:16" s="1" customFormat="1" ht="29.1" customHeight="1">
      <c r="A10" s="13" t="s">
        <v>19</v>
      </c>
      <c r="B10" s="14">
        <v>339.2</v>
      </c>
      <c r="C10" s="30">
        <v>16.361077285594547</v>
      </c>
      <c r="D10" s="15">
        <v>4</v>
      </c>
      <c r="E10" s="32">
        <f t="shared" si="0"/>
        <v>20.361077285594547</v>
      </c>
      <c r="F10" s="30">
        <v>10.728575269242326</v>
      </c>
      <c r="G10" s="34">
        <v>4.2914301076969306</v>
      </c>
      <c r="H10" s="32">
        <f t="shared" si="1"/>
        <v>15.020005376939256</v>
      </c>
      <c r="I10" s="30">
        <v>7.2417883067385693</v>
      </c>
      <c r="J10" s="26">
        <v>2.6821438173105814</v>
      </c>
      <c r="K10" s="36">
        <v>8.3146458336628015</v>
      </c>
      <c r="L10" s="26">
        <v>7.510002688469628</v>
      </c>
      <c r="M10" s="37">
        <v>3.8622870969272372</v>
      </c>
      <c r="N10" s="37">
        <v>1.1265004032704442</v>
      </c>
      <c r="O10" s="45">
        <v>5.3642876346211628</v>
      </c>
      <c r="P10" s="40"/>
    </row>
    <row r="11" spans="1:16" s="1" customFormat="1" ht="29.1" customHeight="1">
      <c r="A11" s="13" t="s">
        <v>20</v>
      </c>
      <c r="B11" s="14">
        <v>820.7</v>
      </c>
      <c r="C11" s="30">
        <v>39.585896604621013</v>
      </c>
      <c r="D11" s="15">
        <v>10</v>
      </c>
      <c r="E11" s="32">
        <f t="shared" si="0"/>
        <v>49.585896604621013</v>
      </c>
      <c r="F11" s="30">
        <v>25.957964986636728</v>
      </c>
      <c r="G11" s="34">
        <v>10.383185994654692</v>
      </c>
      <c r="H11" s="32">
        <f t="shared" si="1"/>
        <v>36.34115098129142</v>
      </c>
      <c r="I11" s="30">
        <v>17.521626365979792</v>
      </c>
      <c r="J11" s="26">
        <v>6.4894912466591821</v>
      </c>
      <c r="K11" s="36">
        <v>20.117422864643466</v>
      </c>
      <c r="L11" s="26">
        <v>18.17057549064571</v>
      </c>
      <c r="M11" s="37">
        <v>9.3448673951892225</v>
      </c>
      <c r="N11" s="37">
        <v>2.7255863235968563</v>
      </c>
      <c r="O11" s="45">
        <v>12.978982493318364</v>
      </c>
      <c r="P11" s="40"/>
    </row>
    <row r="12" spans="1:16" s="1" customFormat="1" ht="29.1" customHeight="1">
      <c r="A12" s="13" t="s">
        <v>21</v>
      </c>
      <c r="B12" s="14">
        <v>349</v>
      </c>
      <c r="C12" s="30">
        <v>16.833773504341085</v>
      </c>
      <c r="D12" s="15">
        <v>4</v>
      </c>
      <c r="E12" s="32">
        <f t="shared" si="0"/>
        <v>20.833773504341085</v>
      </c>
      <c r="F12" s="30">
        <v>11.038540002846615</v>
      </c>
      <c r="G12" s="34">
        <v>4.4154160011386452</v>
      </c>
      <c r="H12" s="32">
        <f t="shared" si="1"/>
        <v>15.45395600398526</v>
      </c>
      <c r="I12" s="30">
        <v>7.4510145019214642</v>
      </c>
      <c r="J12" s="26">
        <v>2.7596350007116537</v>
      </c>
      <c r="K12" s="36">
        <v>8.5548685022061264</v>
      </c>
      <c r="L12" s="26">
        <v>7.72697800199263</v>
      </c>
      <c r="M12" s="37">
        <v>3.9738744010247808</v>
      </c>
      <c r="N12" s="37">
        <v>1.1590467002988945</v>
      </c>
      <c r="O12" s="45">
        <v>5.5192700014233074</v>
      </c>
      <c r="P12" s="40"/>
    </row>
    <row r="13" spans="1:16" s="1" customFormat="1" ht="29.1" customHeight="1">
      <c r="A13" s="13" t="s">
        <v>22</v>
      </c>
      <c r="B13" s="14">
        <v>411.4</v>
      </c>
      <c r="C13" s="30">
        <v>19.843594325747631</v>
      </c>
      <c r="D13" s="15">
        <v>5</v>
      </c>
      <c r="E13" s="32">
        <f t="shared" si="0"/>
        <v>24.843594325747631</v>
      </c>
      <c r="F13" s="30">
        <v>13.01219300049025</v>
      </c>
      <c r="G13" s="34">
        <v>5.2048772001960995</v>
      </c>
      <c r="H13" s="32">
        <f t="shared" si="1"/>
        <v>18.217070200686351</v>
      </c>
      <c r="I13" s="30">
        <v>8.7832302753309186</v>
      </c>
      <c r="J13" s="26">
        <v>3.2530482501225624</v>
      </c>
      <c r="K13" s="36">
        <v>10.084449575379944</v>
      </c>
      <c r="L13" s="26">
        <v>9.1085351003431736</v>
      </c>
      <c r="M13" s="37">
        <v>4.68438948017649</v>
      </c>
      <c r="N13" s="37">
        <v>1.3662802650514763</v>
      </c>
      <c r="O13" s="45">
        <v>6.5060965002451248</v>
      </c>
      <c r="P13" s="40"/>
    </row>
    <row r="14" spans="1:16" s="1" customFormat="1" ht="29.1" customHeight="1">
      <c r="A14" s="13" t="s">
        <v>23</v>
      </c>
      <c r="B14" s="14">
        <v>483.7</v>
      </c>
      <c r="C14" s="30">
        <v>23.330934796704252</v>
      </c>
      <c r="D14" s="15">
        <v>6</v>
      </c>
      <c r="E14" s="32">
        <f t="shared" si="0"/>
        <v>29.330934796704252</v>
      </c>
      <c r="F14" s="30">
        <v>15.298973637183117</v>
      </c>
      <c r="G14" s="34">
        <v>6.1195894548732461</v>
      </c>
      <c r="H14" s="32">
        <f t="shared" si="1"/>
        <v>21.418563092056363</v>
      </c>
      <c r="I14" s="30">
        <v>10.326807205098604</v>
      </c>
      <c r="J14" s="26">
        <v>3.8247434092957793</v>
      </c>
      <c r="K14" s="36">
        <v>11.856704568816916</v>
      </c>
      <c r="L14" s="26">
        <v>10.709281546028182</v>
      </c>
      <c r="M14" s="37">
        <v>5.5076305093859217</v>
      </c>
      <c r="N14" s="37">
        <v>1.6063922319042272</v>
      </c>
      <c r="O14" s="45">
        <v>7.6494868185915585</v>
      </c>
      <c r="P14" s="40"/>
    </row>
    <row r="15" spans="1:16" s="1" customFormat="1" ht="29.1" customHeight="1">
      <c r="A15" s="13" t="s">
        <v>24</v>
      </c>
      <c r="B15" s="14">
        <v>233.7</v>
      </c>
      <c r="C15" s="30">
        <v>11.27235778786393</v>
      </c>
      <c r="D15" s="15">
        <v>3</v>
      </c>
      <c r="E15" s="32">
        <f t="shared" si="0"/>
        <v>14.27235778786393</v>
      </c>
      <c r="F15" s="30">
        <v>7.3917100248288072</v>
      </c>
      <c r="G15" s="34">
        <v>2.9566840099315228</v>
      </c>
      <c r="H15" s="32">
        <f t="shared" si="1"/>
        <v>10.34839403476033</v>
      </c>
      <c r="I15" s="30">
        <v>4.9894042667594452</v>
      </c>
      <c r="J15" s="26">
        <v>1.8479275062072018</v>
      </c>
      <c r="K15" s="36">
        <v>5.7285752692423255</v>
      </c>
      <c r="L15" s="26">
        <v>5.1741970173801652</v>
      </c>
      <c r="M15" s="37">
        <v>2.6610156089383707</v>
      </c>
      <c r="N15" s="37">
        <v>0.77612955260702476</v>
      </c>
      <c r="O15" s="45">
        <v>3.6958550124144036</v>
      </c>
      <c r="P15" s="40"/>
    </row>
    <row r="16" spans="1:16" s="1" customFormat="1" ht="29.1" customHeight="1">
      <c r="A16" s="13" t="s">
        <v>25</v>
      </c>
      <c r="B16" s="14">
        <v>374.8</v>
      </c>
      <c r="C16" s="30">
        <v>18.078218651653408</v>
      </c>
      <c r="D16" s="15">
        <v>5</v>
      </c>
      <c r="E16" s="32">
        <f t="shared" si="0"/>
        <v>23.078218651653408</v>
      </c>
      <c r="F16" s="30">
        <v>11.854569607641579</v>
      </c>
      <c r="G16" s="34">
        <v>4.7418278430566314</v>
      </c>
      <c r="H16" s="32">
        <f t="shared" si="1"/>
        <v>16.596397450698213</v>
      </c>
      <c r="I16" s="30">
        <v>8.0018344851580654</v>
      </c>
      <c r="J16" s="26">
        <v>2.9636424019103949</v>
      </c>
      <c r="K16" s="36">
        <v>9.1872914459222237</v>
      </c>
      <c r="L16" s="26">
        <v>8.2981987253491063</v>
      </c>
      <c r="M16" s="37">
        <v>4.2676450587509684</v>
      </c>
      <c r="N16" s="37">
        <v>1.2447298088023659</v>
      </c>
      <c r="O16" s="45">
        <v>5.9272848038207897</v>
      </c>
      <c r="P16" s="40"/>
    </row>
    <row r="17" spans="1:16" s="1" customFormat="1" ht="29.1" customHeight="1">
      <c r="A17" s="13" t="s">
        <v>26</v>
      </c>
      <c r="B17" s="14">
        <v>264.8</v>
      </c>
      <c r="C17" s="30">
        <v>10.36555279679914</v>
      </c>
      <c r="D17" s="15">
        <v>3</v>
      </c>
      <c r="E17" s="32">
        <f t="shared" si="0"/>
        <v>13.36555279679914</v>
      </c>
      <c r="F17" s="30">
        <v>6.7970838011797641</v>
      </c>
      <c r="G17" s="34">
        <v>2.7188335204719056</v>
      </c>
      <c r="H17" s="32">
        <f t="shared" si="1"/>
        <v>9.5159173216516706</v>
      </c>
      <c r="I17" s="30">
        <v>4.5880315657963404</v>
      </c>
      <c r="J17" s="26">
        <v>1.699270950294941</v>
      </c>
      <c r="K17" s="36">
        <v>5.2677399459143173</v>
      </c>
      <c r="L17" s="26">
        <v>4.7579586608258344</v>
      </c>
      <c r="M17" s="37">
        <v>2.4469501684247148</v>
      </c>
      <c r="N17" s="37">
        <v>0.71369379912387521</v>
      </c>
      <c r="O17" s="45">
        <v>3.398541900589882</v>
      </c>
      <c r="P17" s="47" t="s">
        <v>27</v>
      </c>
    </row>
    <row r="18" spans="1:16" s="1" customFormat="1" ht="29.1" customHeight="1">
      <c r="A18" s="13" t="s">
        <v>28</v>
      </c>
      <c r="B18" s="14">
        <v>162.9</v>
      </c>
      <c r="C18" s="30">
        <v>7.8573687789603532</v>
      </c>
      <c r="D18" s="15">
        <v>2</v>
      </c>
      <c r="E18" s="32">
        <f t="shared" si="0"/>
        <v>9.8573687789603532</v>
      </c>
      <c r="F18" s="30">
        <v>5.1523729698100675</v>
      </c>
      <c r="G18" s="34">
        <v>2.0609491879240274</v>
      </c>
      <c r="H18" s="32">
        <f t="shared" si="1"/>
        <v>7.2133221577340949</v>
      </c>
      <c r="I18" s="30">
        <v>3.477851754621796</v>
      </c>
      <c r="J18" s="26">
        <v>1.2880932424525169</v>
      </c>
      <c r="K18" s="36">
        <v>3.9930890516028028</v>
      </c>
      <c r="L18" s="26">
        <v>3.6066610788670475</v>
      </c>
      <c r="M18" s="37">
        <v>1.8548542691316245</v>
      </c>
      <c r="N18" s="37">
        <v>0.54099916183005714</v>
      </c>
      <c r="O18" s="45">
        <v>2.5761864849050338</v>
      </c>
      <c r="P18" s="41"/>
    </row>
    <row r="19" spans="1:16" s="1" customFormat="1" ht="29.1" customHeight="1">
      <c r="A19" s="13" t="s">
        <v>29</v>
      </c>
      <c r="B19" s="14">
        <v>147.4</v>
      </c>
      <c r="C19" s="30">
        <v>7.1097370044122536</v>
      </c>
      <c r="D19" s="15">
        <v>2</v>
      </c>
      <c r="E19" s="32">
        <f t="shared" si="0"/>
        <v>9.1097370044122528</v>
      </c>
      <c r="F19" s="30">
        <v>4.6621226258441002</v>
      </c>
      <c r="G19" s="34">
        <v>1.8648490503376403</v>
      </c>
      <c r="H19" s="32">
        <f t="shared" si="1"/>
        <v>6.5269716761817405</v>
      </c>
      <c r="I19" s="30">
        <v>3.1469327724447678</v>
      </c>
      <c r="J19" s="26">
        <v>1.165530656461025</v>
      </c>
      <c r="K19" s="36">
        <v>3.6131450350291781</v>
      </c>
      <c r="L19" s="26">
        <v>3.2634858380908707</v>
      </c>
      <c r="M19" s="37">
        <v>1.6783641453038762</v>
      </c>
      <c r="N19" s="37">
        <v>0.48952287571363057</v>
      </c>
      <c r="O19" s="45">
        <v>2.3310613129220501</v>
      </c>
      <c r="P19" s="41"/>
    </row>
    <row r="20" spans="1:16" s="1" customFormat="1" ht="29.1" customHeight="1">
      <c r="A20" s="13" t="s">
        <v>30</v>
      </c>
      <c r="B20" s="14">
        <v>469.1</v>
      </c>
      <c r="C20" s="30">
        <v>19.636186801195581</v>
      </c>
      <c r="D20" s="15">
        <v>5</v>
      </c>
      <c r="E20" s="32">
        <f t="shared" si="0"/>
        <v>24.636186801195581</v>
      </c>
      <c r="F20" s="30">
        <v>12.876188066357757</v>
      </c>
      <c r="G20" s="34">
        <v>5.1504752265431026</v>
      </c>
      <c r="H20" s="32">
        <f t="shared" si="1"/>
        <v>18.02666329290086</v>
      </c>
      <c r="I20" s="30">
        <v>8.6914269447914858</v>
      </c>
      <c r="J20" s="26">
        <v>3.2190470165894394</v>
      </c>
      <c r="K20" s="36">
        <v>9.9790457514272628</v>
      </c>
      <c r="L20" s="26">
        <v>9.0133316464504301</v>
      </c>
      <c r="M20" s="37">
        <v>4.6354277038887925</v>
      </c>
      <c r="N20" s="37">
        <v>1.3519997469675646</v>
      </c>
      <c r="O20" s="45">
        <v>6.4380940331788787</v>
      </c>
      <c r="P20" s="42" t="s">
        <v>31</v>
      </c>
    </row>
    <row r="21" spans="1:16" s="1" customFormat="1" ht="29.1" customHeight="1">
      <c r="A21" s="13" t="s">
        <v>32</v>
      </c>
      <c r="B21" s="14">
        <v>140.69999999999999</v>
      </c>
      <c r="C21" s="30">
        <v>6.7865671405753316</v>
      </c>
      <c r="D21" s="15">
        <v>2</v>
      </c>
      <c r="E21" s="32">
        <f t="shared" si="0"/>
        <v>8.7865671405753325</v>
      </c>
      <c r="F21" s="30">
        <v>4.4502079610330041</v>
      </c>
      <c r="G21" s="34">
        <v>1.7800831844132017</v>
      </c>
      <c r="H21" s="32">
        <f t="shared" si="1"/>
        <v>6.2302911454462055</v>
      </c>
      <c r="I21" s="30">
        <v>3.0038903736972777</v>
      </c>
      <c r="J21" s="26">
        <v>1.112551990258251</v>
      </c>
      <c r="K21" s="36">
        <v>3.4489111698005783</v>
      </c>
      <c r="L21" s="26">
        <v>3.1151455727231032</v>
      </c>
      <c r="M21" s="37">
        <v>1.6020748659718815</v>
      </c>
      <c r="N21" s="37">
        <v>0.46727183590846544</v>
      </c>
      <c r="O21" s="45">
        <v>2.225103980516502</v>
      </c>
      <c r="P21" s="40"/>
    </row>
    <row r="22" spans="1:16" s="1" customFormat="1" ht="29.1" customHeight="1">
      <c r="A22" s="16" t="s">
        <v>33</v>
      </c>
      <c r="B22" s="14">
        <v>49.9</v>
      </c>
      <c r="C22" s="30">
        <v>2.4068919709645278</v>
      </c>
      <c r="D22" s="15">
        <v>1</v>
      </c>
      <c r="E22" s="32">
        <f t="shared" si="0"/>
        <v>3.4068919709645278</v>
      </c>
      <c r="F22" s="30">
        <v>1.5782898170259199</v>
      </c>
      <c r="G22" s="34">
        <v>0.63131592681036797</v>
      </c>
      <c r="H22" s="32">
        <f t="shared" si="1"/>
        <v>2.2096057438362879</v>
      </c>
      <c r="I22" s="30">
        <v>1.0653456264924959</v>
      </c>
      <c r="J22" s="26">
        <v>0.39457245425647997</v>
      </c>
      <c r="K22" s="36">
        <v>1.2231746081950878</v>
      </c>
      <c r="L22" s="26">
        <v>1.104802871918144</v>
      </c>
      <c r="M22" s="37">
        <v>0.56818433412933111</v>
      </c>
      <c r="N22" s="37">
        <v>0.16572043078772158</v>
      </c>
      <c r="O22" s="45">
        <v>0.78914490851295993</v>
      </c>
      <c r="P22" s="40"/>
    </row>
    <row r="23" spans="1:16" s="1" customFormat="1" ht="29.1" customHeight="1" thickBot="1">
      <c r="A23" s="17" t="s">
        <v>34</v>
      </c>
      <c r="B23" s="18">
        <v>62</v>
      </c>
      <c r="C23" s="31">
        <v>2.9905270981923997</v>
      </c>
      <c r="D23" s="19">
        <v>1</v>
      </c>
      <c r="E23" s="33">
        <f t="shared" si="0"/>
        <v>3.9905270981923997</v>
      </c>
      <c r="F23" s="31">
        <v>1.9610013758638685</v>
      </c>
      <c r="G23" s="35">
        <v>0.78440055034554745</v>
      </c>
      <c r="H23" s="33">
        <f t="shared" si="1"/>
        <v>2.745401926209416</v>
      </c>
      <c r="I23" s="31">
        <v>1.3236759287081112</v>
      </c>
      <c r="J23" s="27">
        <v>0.49025034396596712</v>
      </c>
      <c r="K23" s="38">
        <v>1.5197760662944981</v>
      </c>
      <c r="L23" s="27">
        <v>1.372700963104708</v>
      </c>
      <c r="M23" s="39">
        <v>0.7059604953109927</v>
      </c>
      <c r="N23" s="39">
        <v>0.20590514446570621</v>
      </c>
      <c r="O23" s="46">
        <v>0.98050068793193423</v>
      </c>
      <c r="P23" s="43"/>
    </row>
    <row r="24" spans="1:16" ht="14.25" thickBot="1">
      <c r="A24" s="55" t="s">
        <v>39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7"/>
    </row>
    <row r="25" spans="1:16">
      <c r="A25" s="20"/>
      <c r="B25" s="21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37" spans="2:2">
      <c r="B37" s="22"/>
    </row>
  </sheetData>
  <mergeCells count="14">
    <mergeCell ref="A2:P2"/>
    <mergeCell ref="C3:E3"/>
    <mergeCell ref="F3:H3"/>
    <mergeCell ref="A24:P24"/>
    <mergeCell ref="A3:A4"/>
    <mergeCell ref="B3:B4"/>
    <mergeCell ref="I3:I4"/>
    <mergeCell ref="J3:J4"/>
    <mergeCell ref="K3:K4"/>
    <mergeCell ref="L3:L4"/>
    <mergeCell ref="P3:P4"/>
    <mergeCell ref="N3:N4"/>
    <mergeCell ref="O3:O4"/>
    <mergeCell ref="M3:M4"/>
  </mergeCells>
  <phoneticPr fontId="16" type="noConversion"/>
  <printOptions horizontalCentered="1"/>
  <pageMargins left="0.59055118110236227" right="0.27559055118110237" top="0.62992125984251968" bottom="0.6692913385826772" header="0.31496062992125984" footer="0.47244094488188981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杨昱</cp:lastModifiedBy>
  <cp:lastPrinted>2020-06-29T00:40:56Z</cp:lastPrinted>
  <dcterms:created xsi:type="dcterms:W3CDTF">2016-04-21T05:50:00Z</dcterms:created>
  <dcterms:modified xsi:type="dcterms:W3CDTF">2020-06-29T00:41:08Z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