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党群部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党群部门!$B$3:$T$87</definedName>
  </definedNames>
  <calcPr calcId="144525"/>
</workbook>
</file>

<file path=xl/sharedStrings.xml><?xml version="1.0" encoding="utf-8"?>
<sst xmlns="http://schemas.openxmlformats.org/spreadsheetml/2006/main" count="882" uniqueCount="252">
  <si>
    <r>
      <t>2020</t>
    </r>
    <r>
      <rPr>
        <b/>
        <sz val="20"/>
        <rFont val="宋体"/>
        <charset val="134"/>
      </rPr>
      <t>年通辽市事业单位综合类岗位公开招聘岗位表</t>
    </r>
    <r>
      <rPr>
        <b/>
        <sz val="20"/>
        <rFont val="仿宋_GB2312"/>
        <charset val="134"/>
      </rPr>
      <t>（党群部门）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</si>
  <si>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单位</t>
    </r>
  </si>
  <si>
    <r>
      <rPr>
        <b/>
        <sz val="9"/>
        <rFont val="宋体"/>
        <charset val="134"/>
      </rPr>
      <t>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类别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</si>
  <si>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名称</t>
    </r>
  </si>
  <si>
    <t>合计</t>
  </si>
  <si>
    <t>普通岗位</t>
  </si>
  <si>
    <t>项目生</t>
  </si>
  <si>
    <t>高校毕业生</t>
  </si>
  <si>
    <t>蒙汉兼通</t>
  </si>
  <si>
    <t>学历</t>
  </si>
  <si>
    <t>学位</t>
  </si>
  <si>
    <t>专科</t>
  </si>
  <si>
    <t>本科</t>
  </si>
  <si>
    <t>研究生</t>
  </si>
  <si>
    <r>
      <rPr>
        <b/>
        <sz val="9"/>
        <rFont val="宋体"/>
        <charset val="134"/>
      </rPr>
      <t>执业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资格</t>
    </r>
  </si>
  <si>
    <t>户籍</t>
  </si>
  <si>
    <t>其他条件</t>
  </si>
  <si>
    <t>是否允许二学位专业报考</t>
  </si>
  <si>
    <t>招聘单位联系电话</t>
  </si>
  <si>
    <t>备注</t>
  </si>
  <si>
    <t>通辽市新时代文明实践指导中心</t>
  </si>
  <si>
    <t>公益一类</t>
  </si>
  <si>
    <t>财务</t>
  </si>
  <si>
    <t>普通高校全日制大学本科及以上</t>
  </si>
  <si>
    <t>学士及以上</t>
  </si>
  <si>
    <t>会计学、财务管理、审计学</t>
  </si>
  <si>
    <t>会计学、财务管理</t>
  </si>
  <si>
    <t>持有初级及以上会计专业技术资格证书</t>
  </si>
  <si>
    <t>通辽市</t>
  </si>
  <si>
    <t>具有2年以上财务工作经验</t>
  </si>
  <si>
    <t>否</t>
  </si>
  <si>
    <t>0475-8836881</t>
  </si>
  <si>
    <t>通辽市非公经济服务中心</t>
  </si>
  <si>
    <t>职员</t>
  </si>
  <si>
    <t>不限</t>
  </si>
  <si>
    <t>会计学、财务管理、工商管理、资产评估、审计学</t>
  </si>
  <si>
    <t>会计学、工商管理、资产评估</t>
  </si>
  <si>
    <t>内蒙古自治区</t>
  </si>
  <si>
    <t>1.具有2年以上工作经历；
2.有一定的写作基础</t>
  </si>
  <si>
    <t>是</t>
  </si>
  <si>
    <t>0475-8835418</t>
  </si>
  <si>
    <t>通辽市委巡察工作资料档案室</t>
  </si>
  <si>
    <t>文字综合</t>
  </si>
  <si>
    <t>1.具有2年以上工作经历；
2.从事过文字撰写工作</t>
  </si>
  <si>
    <t>0475-8835121</t>
  </si>
  <si>
    <t>通辽市接待服务中心</t>
  </si>
  <si>
    <t>接待员</t>
  </si>
  <si>
    <t xml:space="preserve"> </t>
  </si>
  <si>
    <t>1.中共党员；
2.具有2年以上接待相关经验，需要值班值宿，适合男性报考</t>
  </si>
  <si>
    <t>0475-8836140</t>
  </si>
  <si>
    <t>市直小计</t>
  </si>
  <si>
    <t>开鲁县反腐倡廉电教中心</t>
  </si>
  <si>
    <t>职员1</t>
  </si>
  <si>
    <t>法学、犯罪学</t>
  </si>
  <si>
    <t>法学、法学理论、刑法学、经济法学、民商法学</t>
  </si>
  <si>
    <t>最低服务期限三年（含试用期）</t>
  </si>
  <si>
    <t>0475-6212229</t>
  </si>
  <si>
    <t>不同意以辅修专业报考</t>
  </si>
  <si>
    <t>职员2</t>
  </si>
  <si>
    <t>会计学、财务管理、审计学、经济学、金融学</t>
  </si>
  <si>
    <t>金融学、统计学、财政学、应用经济学、会计学</t>
  </si>
  <si>
    <t>开鲁县网络舆情监测预警服务中心</t>
  </si>
  <si>
    <t>公共事业管理、法学、社会学、新闻学、汉语言文学</t>
  </si>
  <si>
    <t>公共管理、法学、新闻传播学、中国语言文学、社会学</t>
  </si>
  <si>
    <t>最低服务期限五年（含试用期）</t>
  </si>
  <si>
    <t>开鲁县融媒体中心</t>
  </si>
  <si>
    <t>融媒记者</t>
  </si>
  <si>
    <t>汉语言文学、数字媒体技术、网络工程、传播学、摄影</t>
  </si>
  <si>
    <t xml:space="preserve">汉语言文字学、新闻传播学 </t>
  </si>
  <si>
    <t>开鲁县综治中心</t>
  </si>
  <si>
    <t>法学、政治学与行政学、社会学、治安学、民族学</t>
  </si>
  <si>
    <t>法学、宪法学与行政法学、刑法学</t>
  </si>
  <si>
    <t>开鲁县事业单位登记管理中心</t>
  </si>
  <si>
    <t>开鲁县青少年志愿服务指导中心</t>
  </si>
  <si>
    <t>开鲁县</t>
  </si>
  <si>
    <t>开鲁县职工服务中心</t>
  </si>
  <si>
    <t>开鲁县科学技术馆</t>
  </si>
  <si>
    <t>农学、农业工程、植物保护、植物科学与技术、设施农业科学与工程</t>
  </si>
  <si>
    <t>汉语言文学、汉语言、汉语国际教育、中国少数民族语言文学、古典文献学</t>
  </si>
  <si>
    <t>中国语言文学、文艺学、语言学及应用语言学、汉语言文字学、中国现当代文学</t>
  </si>
  <si>
    <t>职员3</t>
  </si>
  <si>
    <t>普通高校全日制大学专科及以上</t>
  </si>
  <si>
    <t>开鲁县巡察资料信息中心</t>
  </si>
  <si>
    <t>会计学、财务管理、审计学、汉语言文学、法学</t>
  </si>
  <si>
    <t>金融学、财政学、会计学、法学、中国语言文学</t>
  </si>
  <si>
    <t>开鲁小计</t>
  </si>
  <si>
    <t>科尔沁区融媒体中心</t>
  </si>
  <si>
    <t>专业技术1</t>
  </si>
  <si>
    <t>数字媒体技术、动画、数字媒体艺术、戏剧影视美术设计、视觉传达设计</t>
  </si>
  <si>
    <t>设计艺术学、美术学、艺术学</t>
  </si>
  <si>
    <t>0475-8319192</t>
  </si>
  <si>
    <t>专业技术2</t>
  </si>
  <si>
    <t>广播电视编导、戏剧影视导演、影视摄影与制作、摄影、戏剧影视文学</t>
  </si>
  <si>
    <t>新闻传播学类、艺术学类</t>
  </si>
  <si>
    <t>专业技术3</t>
  </si>
  <si>
    <t>录音艺术、播音与主持艺术、音乐表演、音乐学、表演</t>
  </si>
  <si>
    <t>专业技术4</t>
  </si>
  <si>
    <t>汉语言文学、汉语言、新闻学、广播电视学、广告学、传播学、网络与新媒体、编辑出版学</t>
  </si>
  <si>
    <t>汉语言文字学、新闻学、广播电视艺术学、传播学</t>
  </si>
  <si>
    <t>科尔沁区电影放映管理站</t>
  </si>
  <si>
    <t>国民教育序列大学专科及以上</t>
  </si>
  <si>
    <t>财务管理、会计与审计、会计</t>
  </si>
  <si>
    <t>经济学类、财政学类、金融学类</t>
  </si>
  <si>
    <t>财政学（含∶税收学）、金融学（含∶保险学）、劳动经济学</t>
  </si>
  <si>
    <t>科尔沁区委党校</t>
  </si>
  <si>
    <t>文秘</t>
  </si>
  <si>
    <t>汉语言文学、汉语言、汉语国际教育</t>
  </si>
  <si>
    <t>语言学及应用语言学、汉语言文字学、中国古典文献学、中国古代文学、中国现当代文学</t>
  </si>
  <si>
    <t>教师1</t>
  </si>
  <si>
    <t>经济学、经济统计学、国际经济与贸易</t>
  </si>
  <si>
    <t>政治经济学、经济思想史、金融学（含∶保险学）</t>
  </si>
  <si>
    <t>教师2</t>
  </si>
  <si>
    <t>公共事业管理、行政管理、劳动与社会保障</t>
  </si>
  <si>
    <t>行政管理、教育经济与管理、社会保障</t>
  </si>
  <si>
    <t>科尔沁区老科技工作者协会</t>
  </si>
  <si>
    <t>科员</t>
  </si>
  <si>
    <t>科尔沁区妇女儿童发展中心</t>
  </si>
  <si>
    <t>科尔沁区委巡察办资料信息中心</t>
  </si>
  <si>
    <t>财会</t>
  </si>
  <si>
    <t>财政学、会计学、财务管理、审计学</t>
  </si>
  <si>
    <t>金融学、税务学、审计学、会计学</t>
  </si>
  <si>
    <t>初级会计师</t>
  </si>
  <si>
    <t>中共党员（含预备党员）</t>
  </si>
  <si>
    <t>汉语言文学、汉语言、新闻学</t>
  </si>
  <si>
    <t>汉语言文字学、语言学及应用语言学、新闻学、语言学及应用语言学</t>
  </si>
  <si>
    <t>科区小计</t>
  </si>
  <si>
    <t>奈曼旗干部人事档案中心</t>
  </si>
  <si>
    <t>信息管理</t>
  </si>
  <si>
    <t>电子信息工程技术、计算机应用技术、计算机网络技术、计算机多媒体技术、计算机信息管理</t>
  </si>
  <si>
    <t>信息工程、计算机科学与技术、软件工程、网络工程、电子信息科学与技术</t>
  </si>
  <si>
    <t>通信与信息系统、计算机软件与理论、计算机应用技术、信号与信息处理、计算机系统结构</t>
  </si>
  <si>
    <t>0475-4211561</t>
  </si>
  <si>
    <t>奈曼旗党代表联络中心</t>
  </si>
  <si>
    <t>广播电视技术、影视多媒体技术、主持与播音、新闻采编与制作、新闻与传播</t>
  </si>
  <si>
    <t>广播电视编导、播音与主持艺术、广播影视编导、广播电视学、网络与新媒体</t>
  </si>
  <si>
    <t>新闻学、传播学、新闻与传播硕士、广播电视艺术学、教育技术学</t>
  </si>
  <si>
    <t>奈曼旗</t>
  </si>
  <si>
    <t>奈曼旗纪委监委数据信息中心</t>
  </si>
  <si>
    <t>会计、财务信息管理、会计电算化、会计与审计、资产评估与管理、财政</t>
  </si>
  <si>
    <t>会计学、财务管理、审计学、资产评估、财政学</t>
  </si>
  <si>
    <t>会计学、财政学、资产评估、审计、统计学</t>
  </si>
  <si>
    <t>职员4</t>
  </si>
  <si>
    <t>法律文秘、法律事务、行政执行、经济法律事务、应用法制心理技术</t>
  </si>
  <si>
    <t>法学、侦查学、知识产权、政治学、经济犯罪侦查、公安情报学</t>
  </si>
  <si>
    <t>法律史、宪法学与行政法学、政治学、经济法学、法学理论、法律硕士</t>
  </si>
  <si>
    <t>信息宣传</t>
  </si>
  <si>
    <t>广播电视技术、影视多媒体技术、现代教育技术、新闻采编与制作、新闻与传播</t>
  </si>
  <si>
    <t>广播电视编导、教育技术学、新闻学、广播电视学、网络与新媒体</t>
  </si>
  <si>
    <t>教育技术学、新闻学、广播电视艺术学、新闻与传播硕士、传播学</t>
  </si>
  <si>
    <t>奈曼旗委巡察数据管理室</t>
  </si>
  <si>
    <t>汉语、文秘、语文教育、广播电视技术、主持与播音</t>
  </si>
  <si>
    <t>汉语言文学、新闻学、播音与主持艺术、广播电视学、网络与新媒体</t>
  </si>
  <si>
    <t>广播电视艺术学、汉语言文字学、新闻学、传播学</t>
  </si>
  <si>
    <t>中共党员</t>
  </si>
  <si>
    <t>奈曼旗妇女儿童服务中心</t>
  </si>
  <si>
    <t>文秘、语文教育、汉语、综合文科教育、新闻与传播</t>
  </si>
  <si>
    <t>汉语言文学、汉语言、网络与新媒体、秘书学、思想政治教育</t>
  </si>
  <si>
    <t>汉语言文字学、思想政治教育、语言学及应用语言学、中国现当代文学、文艺学</t>
  </si>
  <si>
    <t>奈曼小计</t>
  </si>
  <si>
    <t>扎鲁特旗网络舆情监测预警服务中心</t>
  </si>
  <si>
    <t>汉语言文学、秘书学、网络与新媒体、汉语言、汉语国际教育、中国少数民族语言文学、法学、思想政治教育</t>
  </si>
  <si>
    <t>汉语言文字学、中国语言文学、语言学及应用语言学、法学、思想政治教育</t>
  </si>
  <si>
    <t>0475-7218904</t>
  </si>
  <si>
    <t>扎鲁特旗融媒体中心</t>
  </si>
  <si>
    <t>技术员</t>
  </si>
  <si>
    <t>机电一体化技术、广播电视技术、电气自动化技术</t>
  </si>
  <si>
    <t>广播电视工程、通信工程、机械电子工程</t>
  </si>
  <si>
    <t>机械电子工程、信息与通信工程</t>
  </si>
  <si>
    <t>扎鲁特旗</t>
  </si>
  <si>
    <t>要求有2年以上工作经验</t>
  </si>
  <si>
    <t>编辑记者1</t>
  </si>
  <si>
    <t>新闻采编与制作、汉语、文秘</t>
  </si>
  <si>
    <t>汉语言文学、新闻传播学类、广播电视编导</t>
  </si>
  <si>
    <t>汉语言文字学、新闻传播学</t>
  </si>
  <si>
    <t>持有记者从业资格证</t>
  </si>
  <si>
    <t>编辑记者2</t>
  </si>
  <si>
    <t>新闻采编与制作、电视节目制作、文秘</t>
  </si>
  <si>
    <t>中国少数民族语言文学（蒙古语）、新闻传播学类、广播电视编导</t>
  </si>
  <si>
    <t>新闻传播学类、中国少数民族语言文学（蒙古语）</t>
  </si>
  <si>
    <t>编辑制作</t>
  </si>
  <si>
    <t>网络与新媒体、数字媒体艺术、新闻传播学类、影视摄影与制作</t>
  </si>
  <si>
    <t>广播电视艺术学、新闻传播学</t>
  </si>
  <si>
    <t>摄像记者</t>
  </si>
  <si>
    <t>新闻采编与制作、摄影摄像技术、电视节目制作</t>
  </si>
  <si>
    <t>影视摄影与制作、新闻传播学类、广播电视编导</t>
  </si>
  <si>
    <t>要求有2年以上工作经验；劳动强度大，经常加班</t>
  </si>
  <si>
    <t>男播音员</t>
  </si>
  <si>
    <t>1.要求形象好、气质佳，音色好、声音可塑性强，口齿清晰；
2.要求有2年以上播音主持工作经验</t>
  </si>
  <si>
    <t>女播音员</t>
  </si>
  <si>
    <t>播音与主持艺术</t>
  </si>
  <si>
    <t>1.研究生学历人员报考，本科专业必须为播音与主持艺术；
2.要求形象好、气质佳，音色好、声音可塑性强，口齿清晰；
3.要求有2年播音主持工作经验</t>
  </si>
  <si>
    <t>扎鲁特旗旗委巡察工作资料档案室</t>
  </si>
  <si>
    <t>会计学、审计学、财政学、财务管理、税收学、金融学</t>
  </si>
  <si>
    <t>会计学、 财政学、 财务管理、政治经济学、金融学、产业经济学</t>
  </si>
  <si>
    <t xml:space="preserve">最低服务期限5年（含试用期）                            </t>
  </si>
  <si>
    <t>财务1</t>
  </si>
  <si>
    <t>资产评估、经济学、经济统计学、财务管理、农林经济管理、金融学</t>
  </si>
  <si>
    <t>会计学、财政学、财务管理、政治经济学、金融学、产业经济学</t>
  </si>
  <si>
    <t xml:space="preserve">1.研究生报考本岗位的，本科专业需符合本岗位招聘的本科专业；
2.最低服务期限5年（含试用期）                        </t>
  </si>
  <si>
    <t>财务2</t>
  </si>
  <si>
    <t>审计学、会计学、财务管理、税收学、财政学、金融工程</t>
  </si>
  <si>
    <t xml:space="preserve">1.研究生报考本岗位的，本科专业需符合本岗位招聘的本科专业；
2.最低服务期限5年（含试用期）                       </t>
  </si>
  <si>
    <t>应用语言学、秘书学、汉语言文学、汉语言、汉语国际教育、新闻学、传播学</t>
  </si>
  <si>
    <t>语言学及应用语言学、汉语言文字学、中国现当代文学、文艺学、新闻学、传播学</t>
  </si>
  <si>
    <t>项目生岗不限户籍，其他岗位为通辽市户籍</t>
  </si>
  <si>
    <t xml:space="preserve">最低服务期限5年（含试用期）                          </t>
  </si>
  <si>
    <t>法律</t>
  </si>
  <si>
    <t>法学、政治学与行政学、社会学、社会工作、民族学、科学社会主义</t>
  </si>
  <si>
    <t xml:space="preserve">法学理论、法律史、宪法学与行政法学、经济法学、社会学、民族学
</t>
  </si>
  <si>
    <t>法律职业资格证</t>
  </si>
  <si>
    <t xml:space="preserve">最低服务期限5年（含试用期）                      </t>
  </si>
  <si>
    <t>计算机</t>
  </si>
  <si>
    <t>计算机科学与技术、软件工程、网络工程、信息安全、智能科学与技术、空间信息与数字技术、电子与计算机工程</t>
  </si>
  <si>
    <t>计算机系统结构、计算机应用技术、计算机软件与理论、通信与信息系统、信号与信息处理</t>
  </si>
  <si>
    <t xml:space="preserve">最低服务期限5年（含试用期）                           </t>
  </si>
  <si>
    <t>扎鲁特旗非公有制经济服务中心</t>
  </si>
  <si>
    <t>财务管理、财务信息管理、会计电算化</t>
  </si>
  <si>
    <t>财务管理、工商管理、会计学</t>
  </si>
  <si>
    <t>会计学、财政学、金融学</t>
  </si>
  <si>
    <t>扎旗小计</t>
  </si>
  <si>
    <t>科左中旗公务接待中心</t>
  </si>
  <si>
    <t>法学、汉语言文学、汉语言、应用语言学、政治学与行政学、经济学、国民经济管理、行政管理</t>
  </si>
  <si>
    <t>法学理论、宪法学与行政法学、刑法学、民商法学、诉讼法学、经济法学、环境与资源保护法学、语言学及应用语言学、汉语言文字学、政治学理论、政治经济学、行政管理</t>
  </si>
  <si>
    <t>0475-3219065</t>
  </si>
  <si>
    <t>科左中旗干部人事档案管理中心</t>
  </si>
  <si>
    <t>法学、社会学、社会工作、民族学、科学社会主义、中国共产党历史、思想政治教育、汉语言文学、汉语言、应用语言学、秘书学、档案学、信息资源管理、新闻学、传播学、公共事业管理、管理科学、信息管理与信息系统、人力资源管理、行政管理、计算机科学与技术、网络工程</t>
  </si>
  <si>
    <t>法学理论、宪法学与行政法学、刑法学、民商法学、诉讼法学、马克思主义哲学、社会学、民族学、马克思主义基本原理、马克思主义发展史、马克思主义中国化研究、思想政治教育、语言学及应用语言学、汉语言文字学、档案学、新闻学、传播学、管理科学与工程、行政管理、计算机系统结构、计算机软件与理论、计算机应用技术</t>
  </si>
  <si>
    <t>科左中旗新时代文明实践中心</t>
  </si>
  <si>
    <t>汉语言文学、汉语言、应用语言学、秘书学</t>
  </si>
  <si>
    <t>语言学及应用语言学、汉语言文字学</t>
  </si>
  <si>
    <t>新闻学、广播电视学、广播电视编导、传播学、编辑出版学</t>
  </si>
  <si>
    <t>新闻学、广播电视艺术学、传播学</t>
  </si>
  <si>
    <t>科左中旗电影放映管理站</t>
  </si>
  <si>
    <t>计算机科学与技术、软件工程、网络工程、信息安全、物联网工程、数字媒体技术、智能科学与技术、空间信息与数字技术、电子与计算机工程、信息管理与信息系统</t>
  </si>
  <si>
    <t>计算机系统结构、计算机软件与理论、计算机应用技术</t>
  </si>
  <si>
    <t>科左中旗融媒体中心</t>
  </si>
  <si>
    <t>新闻学、广播电视学、广告学、传播学、 编辑出版学、网络与新媒体、数字媒体艺术、艺术设计学、广播电视编导、动画、影视摄影与制作、广播电视工程、电子信息工程、 电子科学与技术、通信工程、信息工程、电子信息科学与技术</t>
  </si>
  <si>
    <t>新闻学、传播学、设计艺术学、广播电视艺术学、电路与系统、通信与信息系统</t>
  </si>
  <si>
    <t>科左中旗巡察工作资料信息室</t>
  </si>
  <si>
    <t>法学、汉语言文学、汉语言、政治学与行政学、经济学、国民经济管理、新闻学、传播学、历史学、世界史</t>
  </si>
  <si>
    <t>法学理论、宪法学与行政法学、刑法学、民商法学、诉讼法学、经济法学、环境与资源保护法学、语言学及应用语言学、汉语言文字学、政治学理论、政治经济学、新闻学、传播学、史学理论及史学史、中国古代史、中国近现代史、世界史</t>
  </si>
  <si>
    <t>经济学、经济统计学、国民经济管理、农林经济管理、农村区域发展</t>
  </si>
  <si>
    <t>政治经济学、国民经济学、区域经济学、产业经济学、管理科学与工程</t>
  </si>
  <si>
    <t>会计学、财务管理、审计学、财政学、资产评估、法学</t>
  </si>
  <si>
    <t>会计学、财政学</t>
  </si>
  <si>
    <t>会计学、财务管理、审计学、财政学、资产评估、金融学</t>
  </si>
  <si>
    <t>科左中旗科技馆</t>
  </si>
  <si>
    <t>科左中旗青少年社会工作与志愿服务指导中心</t>
  </si>
  <si>
    <t>会计学、财务管理、审计学、财政学、资产评估</t>
  </si>
  <si>
    <t>科左中旗妇女儿童服务中心</t>
  </si>
  <si>
    <t>左中小计</t>
  </si>
  <si>
    <t>党群部门合计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</si>
</sst>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2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20"/>
      <name val="宋体"/>
      <charset val="134"/>
    </font>
    <font>
      <b/>
      <sz val="20"/>
      <name val="仿宋_GB2312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 shrinkToFi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0;&#31295;09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sj-318\Documents\WeChat%20Files\tin8456\FileStorage\File\2020-10\2020&#24180;&#24230;&#36890;&#36797;&#24066;&#20107;&#19994;&#21333;&#20301;&#20844;&#24320;&#25307;&#32856;&#24037;&#20316;&#20154;&#21592;&#35745;&#21010;&#34920;&#65288;&#24033;&#2115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\Documents\WeChat%20Files\zhinan582294\FileStorage\File\2020-10\2020&#24180;&#23703;&#20301;&#35745;&#21010;&#266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鲁定稿"/>
      <sheetName val="奈曼定稿"/>
      <sheetName val="后旗定稿"/>
      <sheetName val="党群定稿"/>
      <sheetName val="扎旗定稿"/>
      <sheetName val="左中定稿"/>
      <sheetName val="市直定稿"/>
      <sheetName val="汇总09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87"/>
  <sheetViews>
    <sheetView tabSelected="1" topLeftCell="K1" workbookViewId="0">
      <selection activeCell="B1" sqref="B1:T1"/>
    </sheetView>
  </sheetViews>
  <sheetFormatPr defaultColWidth="9" defaultRowHeight="15"/>
  <cols>
    <col min="1" max="1" width="9" style="2"/>
    <col min="2" max="2" width="7.875" style="3" customWidth="1"/>
    <col min="3" max="4" width="5.875" style="3" customWidth="1"/>
    <col min="5" max="8" width="4.125" style="1" customWidth="1"/>
    <col min="9" max="9" width="4.125" style="3" customWidth="1"/>
    <col min="10" max="10" width="9.875" style="3" customWidth="1"/>
    <col min="11" max="11" width="7.5" style="3" customWidth="1"/>
    <col min="12" max="12" width="20.875" style="4" customWidth="1"/>
    <col min="13" max="13" width="20.5" style="4" customWidth="1"/>
    <col min="14" max="14" width="19" style="4" customWidth="1"/>
    <col min="15" max="15" width="8.5" style="1" customWidth="1"/>
    <col min="16" max="16" width="7" style="1" customWidth="1"/>
    <col min="17" max="17" width="19.125" style="4" customWidth="1"/>
    <col min="18" max="18" width="5.75" style="1" customWidth="1"/>
    <col min="19" max="19" width="6.75" style="3" customWidth="1"/>
    <col min="20" max="20" width="7.125" style="1" customWidth="1"/>
    <col min="21" max="16383" width="9" style="3"/>
    <col min="16384" max="16384" width="9" style="2"/>
  </cols>
  <sheetData>
    <row r="1" s="1" customFormat="1" ht="42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30"/>
      <c r="M1" s="30"/>
      <c r="N1" s="30"/>
      <c r="O1" s="5"/>
      <c r="P1" s="5"/>
      <c r="Q1" s="30"/>
      <c r="R1" s="5"/>
      <c r="S1" s="5"/>
      <c r="T1" s="5"/>
    </row>
    <row r="2" s="1" customFormat="1" ht="21.95" customHeight="1" spans="2:20"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31" t="s">
        <v>15</v>
      </c>
      <c r="Q2" s="6" t="s">
        <v>16</v>
      </c>
      <c r="R2" s="6" t="s">
        <v>17</v>
      </c>
      <c r="S2" s="6" t="s">
        <v>18</v>
      </c>
      <c r="T2" s="6" t="s">
        <v>19</v>
      </c>
    </row>
    <row r="3" s="1" customFormat="1" ht="48" customHeight="1" spans="2:20">
      <c r="B3" s="8" t="s">
        <v>20</v>
      </c>
      <c r="C3" s="8" t="s">
        <v>21</v>
      </c>
      <c r="D3" s="8" t="s">
        <v>22</v>
      </c>
      <c r="E3" s="8">
        <v>1</v>
      </c>
      <c r="F3" s="9">
        <v>1</v>
      </c>
      <c r="G3" s="7"/>
      <c r="H3" s="8"/>
      <c r="I3" s="7"/>
      <c r="J3" s="8" t="s">
        <v>23</v>
      </c>
      <c r="K3" s="8" t="s">
        <v>24</v>
      </c>
      <c r="L3" s="32"/>
      <c r="M3" s="33" t="s">
        <v>25</v>
      </c>
      <c r="N3" s="33" t="s">
        <v>26</v>
      </c>
      <c r="O3" s="8" t="s">
        <v>27</v>
      </c>
      <c r="P3" s="13" t="s">
        <v>28</v>
      </c>
      <c r="Q3" s="33" t="s">
        <v>29</v>
      </c>
      <c r="R3" s="8" t="s">
        <v>30</v>
      </c>
      <c r="S3" s="8" t="s">
        <v>31</v>
      </c>
      <c r="T3" s="42"/>
    </row>
    <row r="4" s="1" customFormat="1" ht="48" customHeight="1" spans="2:20">
      <c r="B4" s="8" t="s">
        <v>32</v>
      </c>
      <c r="C4" s="8" t="s">
        <v>21</v>
      </c>
      <c r="D4" s="8" t="s">
        <v>33</v>
      </c>
      <c r="E4" s="8">
        <v>1</v>
      </c>
      <c r="F4" s="9">
        <v>1</v>
      </c>
      <c r="G4" s="7"/>
      <c r="H4" s="8"/>
      <c r="I4" s="7"/>
      <c r="J4" s="8" t="s">
        <v>23</v>
      </c>
      <c r="K4" s="8" t="s">
        <v>34</v>
      </c>
      <c r="L4" s="32"/>
      <c r="M4" s="33" t="s">
        <v>35</v>
      </c>
      <c r="N4" s="33" t="s">
        <v>36</v>
      </c>
      <c r="O4" s="8" t="s">
        <v>34</v>
      </c>
      <c r="P4" s="8" t="s">
        <v>37</v>
      </c>
      <c r="Q4" s="33" t="s">
        <v>38</v>
      </c>
      <c r="R4" s="8" t="s">
        <v>39</v>
      </c>
      <c r="S4" s="8" t="s">
        <v>40</v>
      </c>
      <c r="T4" s="42"/>
    </row>
    <row r="5" s="1" customFormat="1" ht="48" customHeight="1" spans="2:20">
      <c r="B5" s="8" t="s">
        <v>41</v>
      </c>
      <c r="C5" s="8" t="s">
        <v>21</v>
      </c>
      <c r="D5" s="8" t="s">
        <v>42</v>
      </c>
      <c r="E5" s="8">
        <v>3</v>
      </c>
      <c r="F5" s="9">
        <v>2</v>
      </c>
      <c r="G5" s="9"/>
      <c r="H5" s="8"/>
      <c r="I5" s="9">
        <v>1</v>
      </c>
      <c r="J5" s="8" t="s">
        <v>23</v>
      </c>
      <c r="K5" s="8" t="s">
        <v>34</v>
      </c>
      <c r="L5" s="32"/>
      <c r="M5" s="32" t="s">
        <v>34</v>
      </c>
      <c r="N5" s="32" t="s">
        <v>34</v>
      </c>
      <c r="O5" s="8" t="s">
        <v>34</v>
      </c>
      <c r="P5" s="8" t="s">
        <v>28</v>
      </c>
      <c r="Q5" s="33" t="s">
        <v>43</v>
      </c>
      <c r="R5" s="8" t="s">
        <v>30</v>
      </c>
      <c r="S5" s="8" t="s">
        <v>44</v>
      </c>
      <c r="T5" s="42"/>
    </row>
    <row r="6" s="1" customFormat="1" ht="48" customHeight="1" spans="2:20">
      <c r="B6" s="8" t="s">
        <v>45</v>
      </c>
      <c r="C6" s="8" t="s">
        <v>21</v>
      </c>
      <c r="D6" s="8" t="s">
        <v>46</v>
      </c>
      <c r="E6" s="8">
        <v>1</v>
      </c>
      <c r="F6" s="9">
        <v>1</v>
      </c>
      <c r="G6" s="9" t="s">
        <v>47</v>
      </c>
      <c r="H6" s="8"/>
      <c r="I6" s="9" t="s">
        <v>47</v>
      </c>
      <c r="J6" s="8" t="s">
        <v>23</v>
      </c>
      <c r="K6" s="8" t="s">
        <v>24</v>
      </c>
      <c r="L6" s="32"/>
      <c r="M6" s="32" t="s">
        <v>34</v>
      </c>
      <c r="N6" s="32" t="s">
        <v>34</v>
      </c>
      <c r="O6" s="8" t="s">
        <v>34</v>
      </c>
      <c r="P6" s="8" t="s">
        <v>28</v>
      </c>
      <c r="Q6" s="33" t="s">
        <v>48</v>
      </c>
      <c r="R6" s="8" t="s">
        <v>30</v>
      </c>
      <c r="S6" s="8" t="s">
        <v>49</v>
      </c>
      <c r="T6" s="42"/>
    </row>
    <row r="7" s="1" customFormat="1" ht="24.95" customHeight="1" spans="2:20">
      <c r="B7" s="10" t="s">
        <v>50</v>
      </c>
      <c r="C7" s="11"/>
      <c r="D7" s="12"/>
      <c r="E7" s="8">
        <f>SUM(E3:E6)</f>
        <v>6</v>
      </c>
      <c r="F7" s="8">
        <f>SUM(F3:F6)</f>
        <v>5</v>
      </c>
      <c r="G7" s="8"/>
      <c r="H7" s="8"/>
      <c r="I7" s="8">
        <f>SUM(I3:I6)</f>
        <v>1</v>
      </c>
      <c r="J7" s="8"/>
      <c r="K7" s="8"/>
      <c r="L7" s="32"/>
      <c r="M7" s="32"/>
      <c r="N7" s="32"/>
      <c r="O7" s="8"/>
      <c r="P7" s="8"/>
      <c r="Q7" s="33"/>
      <c r="R7" s="8"/>
      <c r="S7" s="8"/>
      <c r="T7" s="42"/>
    </row>
    <row r="8" s="1" customFormat="1" ht="41.1" customHeight="1" spans="2:20">
      <c r="B8" s="8" t="s">
        <v>51</v>
      </c>
      <c r="C8" s="8" t="s">
        <v>21</v>
      </c>
      <c r="D8" s="8" t="s">
        <v>52</v>
      </c>
      <c r="E8" s="13">
        <v>2</v>
      </c>
      <c r="F8" s="13"/>
      <c r="G8" s="13"/>
      <c r="H8" s="8">
        <v>1</v>
      </c>
      <c r="I8" s="13">
        <v>1</v>
      </c>
      <c r="J8" s="8" t="s">
        <v>23</v>
      </c>
      <c r="K8" s="8" t="s">
        <v>24</v>
      </c>
      <c r="L8" s="32"/>
      <c r="M8" s="33" t="s">
        <v>53</v>
      </c>
      <c r="N8" s="33" t="s">
        <v>54</v>
      </c>
      <c r="O8" s="13" t="s">
        <v>34</v>
      </c>
      <c r="P8" s="13" t="s">
        <v>28</v>
      </c>
      <c r="Q8" s="33" t="s">
        <v>55</v>
      </c>
      <c r="R8" s="13" t="s">
        <v>30</v>
      </c>
      <c r="S8" s="43" t="s">
        <v>56</v>
      </c>
      <c r="T8" s="8" t="s">
        <v>57</v>
      </c>
    </row>
    <row r="9" s="1" customFormat="1" ht="41.1" customHeight="1" spans="2:20">
      <c r="B9" s="8"/>
      <c r="C9" s="8"/>
      <c r="D9" s="8" t="s">
        <v>58</v>
      </c>
      <c r="E9" s="13">
        <v>2</v>
      </c>
      <c r="F9" s="13">
        <v>1</v>
      </c>
      <c r="G9" s="13">
        <v>1</v>
      </c>
      <c r="H9" s="8"/>
      <c r="I9" s="13"/>
      <c r="J9" s="8" t="s">
        <v>23</v>
      </c>
      <c r="K9" s="8" t="s">
        <v>24</v>
      </c>
      <c r="L9" s="32"/>
      <c r="M9" s="33" t="s">
        <v>59</v>
      </c>
      <c r="N9" s="33" t="s">
        <v>60</v>
      </c>
      <c r="O9" s="13" t="s">
        <v>34</v>
      </c>
      <c r="P9" s="13" t="s">
        <v>34</v>
      </c>
      <c r="Q9" s="33" t="s">
        <v>55</v>
      </c>
      <c r="R9" s="13" t="s">
        <v>30</v>
      </c>
      <c r="S9" s="43" t="s">
        <v>56</v>
      </c>
      <c r="T9" s="8" t="s">
        <v>57</v>
      </c>
    </row>
    <row r="10" s="1" customFormat="1" ht="50.1" customHeight="1" spans="2:20">
      <c r="B10" s="8" t="s">
        <v>61</v>
      </c>
      <c r="C10" s="8" t="s">
        <v>21</v>
      </c>
      <c r="D10" s="8" t="s">
        <v>33</v>
      </c>
      <c r="E10" s="13">
        <v>2</v>
      </c>
      <c r="F10" s="13">
        <v>1</v>
      </c>
      <c r="G10" s="13">
        <v>1</v>
      </c>
      <c r="H10" s="8"/>
      <c r="I10" s="13"/>
      <c r="J10" s="8" t="s">
        <v>23</v>
      </c>
      <c r="K10" s="8" t="s">
        <v>24</v>
      </c>
      <c r="L10" s="32"/>
      <c r="M10" s="33" t="s">
        <v>62</v>
      </c>
      <c r="N10" s="34" t="s">
        <v>63</v>
      </c>
      <c r="O10" s="13" t="s">
        <v>34</v>
      </c>
      <c r="P10" s="13" t="s">
        <v>34</v>
      </c>
      <c r="Q10" s="33" t="s">
        <v>64</v>
      </c>
      <c r="R10" s="13" t="s">
        <v>30</v>
      </c>
      <c r="S10" s="43" t="s">
        <v>56</v>
      </c>
      <c r="T10" s="8" t="s">
        <v>57</v>
      </c>
    </row>
    <row r="11" s="1" customFormat="1" ht="41.1" customHeight="1" spans="2:20">
      <c r="B11" s="8" t="s">
        <v>65</v>
      </c>
      <c r="C11" s="8" t="s">
        <v>21</v>
      </c>
      <c r="D11" s="8" t="s">
        <v>66</v>
      </c>
      <c r="E11" s="13">
        <v>1</v>
      </c>
      <c r="F11" s="13"/>
      <c r="G11" s="13"/>
      <c r="H11" s="8">
        <v>1</v>
      </c>
      <c r="I11" s="13"/>
      <c r="J11" s="8" t="s">
        <v>23</v>
      </c>
      <c r="K11" s="8" t="s">
        <v>24</v>
      </c>
      <c r="L11" s="32"/>
      <c r="M11" s="33" t="s">
        <v>67</v>
      </c>
      <c r="N11" s="33" t="s">
        <v>68</v>
      </c>
      <c r="O11" s="13" t="s">
        <v>34</v>
      </c>
      <c r="P11" s="13" t="s">
        <v>34</v>
      </c>
      <c r="Q11" s="33" t="s">
        <v>64</v>
      </c>
      <c r="R11" s="13" t="s">
        <v>30</v>
      </c>
      <c r="S11" s="43" t="s">
        <v>56</v>
      </c>
      <c r="T11" s="8" t="s">
        <v>57</v>
      </c>
    </row>
    <row r="12" s="1" customFormat="1" ht="41.1" customHeight="1" spans="2:20">
      <c r="B12" s="8" t="s">
        <v>69</v>
      </c>
      <c r="C12" s="8" t="s">
        <v>21</v>
      </c>
      <c r="D12" s="8" t="s">
        <v>33</v>
      </c>
      <c r="E12" s="13">
        <v>1</v>
      </c>
      <c r="F12" s="13"/>
      <c r="G12" s="13">
        <v>1</v>
      </c>
      <c r="H12" s="8"/>
      <c r="I12" s="13"/>
      <c r="J12" s="8" t="s">
        <v>23</v>
      </c>
      <c r="K12" s="8" t="s">
        <v>24</v>
      </c>
      <c r="L12" s="32"/>
      <c r="M12" s="33" t="s">
        <v>70</v>
      </c>
      <c r="N12" s="34" t="s">
        <v>71</v>
      </c>
      <c r="O12" s="13" t="s">
        <v>34</v>
      </c>
      <c r="P12" s="13" t="s">
        <v>34</v>
      </c>
      <c r="Q12" s="33" t="s">
        <v>55</v>
      </c>
      <c r="R12" s="13" t="s">
        <v>30</v>
      </c>
      <c r="S12" s="43" t="s">
        <v>56</v>
      </c>
      <c r="T12" s="8" t="s">
        <v>57</v>
      </c>
    </row>
    <row r="13" s="1" customFormat="1" ht="45" spans="2:20">
      <c r="B13" s="8" t="s">
        <v>72</v>
      </c>
      <c r="C13" s="8" t="s">
        <v>21</v>
      </c>
      <c r="D13" s="8" t="s">
        <v>33</v>
      </c>
      <c r="E13" s="13">
        <v>1</v>
      </c>
      <c r="F13" s="13"/>
      <c r="G13" s="13">
        <v>1</v>
      </c>
      <c r="H13" s="8"/>
      <c r="I13" s="13"/>
      <c r="J13" s="8" t="s">
        <v>23</v>
      </c>
      <c r="K13" s="8" t="s">
        <v>24</v>
      </c>
      <c r="L13" s="32"/>
      <c r="M13" s="33" t="s">
        <v>34</v>
      </c>
      <c r="N13" s="34" t="s">
        <v>34</v>
      </c>
      <c r="O13" s="13" t="s">
        <v>34</v>
      </c>
      <c r="P13" s="13" t="s">
        <v>34</v>
      </c>
      <c r="Q13" s="33" t="s">
        <v>55</v>
      </c>
      <c r="R13" s="13" t="s">
        <v>30</v>
      </c>
      <c r="S13" s="43" t="s">
        <v>56</v>
      </c>
      <c r="T13" s="13"/>
    </row>
    <row r="14" s="1" customFormat="1" ht="54.75" customHeight="1" spans="2:20">
      <c r="B14" s="14" t="s">
        <v>73</v>
      </c>
      <c r="C14" s="14" t="s">
        <v>21</v>
      </c>
      <c r="D14" s="8" t="s">
        <v>33</v>
      </c>
      <c r="E14" s="13">
        <v>1</v>
      </c>
      <c r="F14" s="13"/>
      <c r="G14" s="13"/>
      <c r="H14" s="8">
        <v>1</v>
      </c>
      <c r="I14" s="13"/>
      <c r="J14" s="8" t="s">
        <v>23</v>
      </c>
      <c r="K14" s="8" t="s">
        <v>34</v>
      </c>
      <c r="L14" s="32"/>
      <c r="M14" s="32" t="s">
        <v>34</v>
      </c>
      <c r="N14" s="34" t="s">
        <v>34</v>
      </c>
      <c r="O14" s="13" t="s">
        <v>34</v>
      </c>
      <c r="P14" s="13" t="s">
        <v>74</v>
      </c>
      <c r="Q14" s="33" t="s">
        <v>34</v>
      </c>
      <c r="R14" s="13" t="s">
        <v>30</v>
      </c>
      <c r="S14" s="43" t="s">
        <v>56</v>
      </c>
      <c r="T14" s="13"/>
    </row>
    <row r="15" s="1" customFormat="1" ht="39" customHeight="1" spans="2:20">
      <c r="B15" s="8" t="s">
        <v>75</v>
      </c>
      <c r="C15" s="8" t="s">
        <v>21</v>
      </c>
      <c r="D15" s="8" t="s">
        <v>33</v>
      </c>
      <c r="E15" s="13">
        <v>2</v>
      </c>
      <c r="F15" s="13"/>
      <c r="G15" s="13">
        <v>1</v>
      </c>
      <c r="H15" s="8"/>
      <c r="I15" s="13">
        <v>1</v>
      </c>
      <c r="J15" s="8" t="s">
        <v>23</v>
      </c>
      <c r="K15" s="13" t="s">
        <v>34</v>
      </c>
      <c r="L15" s="32"/>
      <c r="M15" s="32" t="s">
        <v>34</v>
      </c>
      <c r="N15" s="32" t="s">
        <v>34</v>
      </c>
      <c r="O15" s="8" t="s">
        <v>34</v>
      </c>
      <c r="P15" s="8"/>
      <c r="Q15" s="33" t="s">
        <v>55</v>
      </c>
      <c r="R15" s="13" t="s">
        <v>30</v>
      </c>
      <c r="S15" s="43" t="s">
        <v>56</v>
      </c>
      <c r="T15" s="13"/>
    </row>
    <row r="16" s="1" customFormat="1" ht="41.1" customHeight="1" spans="2:20">
      <c r="B16" s="8" t="s">
        <v>76</v>
      </c>
      <c r="C16" s="8" t="s">
        <v>21</v>
      </c>
      <c r="D16" s="8" t="s">
        <v>52</v>
      </c>
      <c r="E16" s="8">
        <v>1</v>
      </c>
      <c r="F16" s="8"/>
      <c r="G16" s="8">
        <v>1</v>
      </c>
      <c r="H16" s="8"/>
      <c r="I16" s="8"/>
      <c r="J16" s="8" t="s">
        <v>23</v>
      </c>
      <c r="K16" s="8" t="s">
        <v>34</v>
      </c>
      <c r="L16" s="33"/>
      <c r="M16" s="33" t="s">
        <v>77</v>
      </c>
      <c r="N16" s="33" t="s">
        <v>34</v>
      </c>
      <c r="O16" s="8" t="s">
        <v>34</v>
      </c>
      <c r="P16" s="8" t="s">
        <v>34</v>
      </c>
      <c r="Q16" s="33" t="s">
        <v>55</v>
      </c>
      <c r="R16" s="8" t="s">
        <v>30</v>
      </c>
      <c r="S16" s="43" t="s">
        <v>56</v>
      </c>
      <c r="T16" s="8" t="s">
        <v>57</v>
      </c>
    </row>
    <row r="17" s="1" customFormat="1" ht="41.1" customHeight="1" spans="2:20">
      <c r="B17" s="8"/>
      <c r="C17" s="8"/>
      <c r="D17" s="8" t="s">
        <v>58</v>
      </c>
      <c r="E17" s="8">
        <v>1</v>
      </c>
      <c r="F17" s="8"/>
      <c r="G17" s="8"/>
      <c r="H17" s="8">
        <v>1</v>
      </c>
      <c r="I17" s="8"/>
      <c r="J17" s="8" t="s">
        <v>23</v>
      </c>
      <c r="K17" s="8" t="s">
        <v>34</v>
      </c>
      <c r="L17" s="33"/>
      <c r="M17" s="33" t="s">
        <v>78</v>
      </c>
      <c r="N17" s="33" t="s">
        <v>79</v>
      </c>
      <c r="O17" s="8" t="s">
        <v>34</v>
      </c>
      <c r="P17" s="8" t="s">
        <v>34</v>
      </c>
      <c r="Q17" s="33" t="s">
        <v>55</v>
      </c>
      <c r="R17" s="8" t="s">
        <v>30</v>
      </c>
      <c r="S17" s="43" t="s">
        <v>56</v>
      </c>
      <c r="T17" s="8" t="s">
        <v>57</v>
      </c>
    </row>
    <row r="18" s="1" customFormat="1" ht="41.1" customHeight="1" spans="2:20">
      <c r="B18" s="8"/>
      <c r="C18" s="8"/>
      <c r="D18" s="8" t="s">
        <v>80</v>
      </c>
      <c r="E18" s="8">
        <v>1</v>
      </c>
      <c r="F18" s="8"/>
      <c r="G18" s="8"/>
      <c r="H18" s="8"/>
      <c r="I18" s="8">
        <v>1</v>
      </c>
      <c r="J18" s="8" t="s">
        <v>81</v>
      </c>
      <c r="K18" s="8" t="s">
        <v>34</v>
      </c>
      <c r="L18" s="33" t="s">
        <v>34</v>
      </c>
      <c r="M18" s="33" t="s">
        <v>34</v>
      </c>
      <c r="N18" s="33" t="s">
        <v>34</v>
      </c>
      <c r="O18" s="8" t="s">
        <v>34</v>
      </c>
      <c r="P18" s="8" t="s">
        <v>28</v>
      </c>
      <c r="Q18" s="33" t="s">
        <v>34</v>
      </c>
      <c r="R18" s="8" t="s">
        <v>30</v>
      </c>
      <c r="S18" s="43" t="s">
        <v>56</v>
      </c>
      <c r="T18" s="13"/>
    </row>
    <row r="19" s="1" customFormat="1" ht="41.1" customHeight="1" spans="2:20">
      <c r="B19" s="8" t="s">
        <v>82</v>
      </c>
      <c r="C19" s="8" t="s">
        <v>21</v>
      </c>
      <c r="D19" s="8" t="s">
        <v>33</v>
      </c>
      <c r="E19" s="8">
        <v>1</v>
      </c>
      <c r="F19" s="8"/>
      <c r="G19" s="8">
        <v>1</v>
      </c>
      <c r="H19" s="8"/>
      <c r="I19" s="8"/>
      <c r="J19" s="8" t="s">
        <v>23</v>
      </c>
      <c r="K19" s="8" t="s">
        <v>24</v>
      </c>
      <c r="L19" s="33"/>
      <c r="M19" s="33" t="s">
        <v>83</v>
      </c>
      <c r="N19" s="33" t="s">
        <v>84</v>
      </c>
      <c r="O19" s="8" t="s">
        <v>34</v>
      </c>
      <c r="P19" s="8" t="s">
        <v>34</v>
      </c>
      <c r="Q19" s="33" t="s">
        <v>55</v>
      </c>
      <c r="R19" s="8" t="s">
        <v>30</v>
      </c>
      <c r="S19" s="43" t="s">
        <v>56</v>
      </c>
      <c r="T19" s="8" t="s">
        <v>57</v>
      </c>
    </row>
    <row r="20" s="1" customFormat="1" ht="21.95" customHeight="1" spans="2:20">
      <c r="B20" s="6" t="s">
        <v>85</v>
      </c>
      <c r="C20" s="6"/>
      <c r="D20" s="6"/>
      <c r="E20" s="8">
        <f>SUM(E8:E19)</f>
        <v>16</v>
      </c>
      <c r="F20" s="8">
        <f>SUM(F8:F19)</f>
        <v>2</v>
      </c>
      <c r="G20" s="8">
        <f>SUM(G8:G19)</f>
        <v>7</v>
      </c>
      <c r="H20" s="8">
        <f>SUM(H8:H19)</f>
        <v>4</v>
      </c>
      <c r="I20" s="8">
        <f>SUM(I8:I19)</f>
        <v>3</v>
      </c>
      <c r="J20" s="8"/>
      <c r="K20" s="8"/>
      <c r="L20" s="33"/>
      <c r="M20" s="33"/>
      <c r="N20" s="33"/>
      <c r="O20" s="8"/>
      <c r="P20" s="8"/>
      <c r="Q20" s="33"/>
      <c r="R20" s="8"/>
      <c r="S20" s="43"/>
      <c r="T20" s="13"/>
    </row>
    <row r="21" s="1" customFormat="1" ht="36.95" customHeight="1" spans="2:20">
      <c r="B21" s="15" t="s">
        <v>86</v>
      </c>
      <c r="C21" s="16" t="s">
        <v>21</v>
      </c>
      <c r="D21" s="16" t="s">
        <v>87</v>
      </c>
      <c r="E21" s="13">
        <v>1</v>
      </c>
      <c r="F21" s="13"/>
      <c r="G21" s="13">
        <v>1</v>
      </c>
      <c r="H21" s="13"/>
      <c r="I21" s="13"/>
      <c r="J21" s="8" t="s">
        <v>23</v>
      </c>
      <c r="K21" s="8" t="s">
        <v>34</v>
      </c>
      <c r="L21" s="35"/>
      <c r="M21" s="35" t="s">
        <v>88</v>
      </c>
      <c r="N21" s="34" t="s">
        <v>89</v>
      </c>
      <c r="O21" s="13" t="s">
        <v>34</v>
      </c>
      <c r="P21" s="8" t="s">
        <v>34</v>
      </c>
      <c r="Q21" s="33" t="s">
        <v>34</v>
      </c>
      <c r="R21" s="13" t="s">
        <v>39</v>
      </c>
      <c r="S21" s="8" t="s">
        <v>90</v>
      </c>
      <c r="T21" s="32"/>
    </row>
    <row r="22" s="1" customFormat="1" ht="36.95" customHeight="1" spans="2:20">
      <c r="B22" s="15"/>
      <c r="C22" s="8" t="s">
        <v>21</v>
      </c>
      <c r="D22" s="8" t="s">
        <v>91</v>
      </c>
      <c r="E22" s="13">
        <v>1</v>
      </c>
      <c r="F22" s="13"/>
      <c r="G22" s="13">
        <v>1</v>
      </c>
      <c r="H22" s="13"/>
      <c r="I22" s="13"/>
      <c r="J22" s="8" t="s">
        <v>23</v>
      </c>
      <c r="K22" s="8" t="s">
        <v>34</v>
      </c>
      <c r="L22" s="35"/>
      <c r="M22" s="35" t="s">
        <v>92</v>
      </c>
      <c r="N22" s="34" t="s">
        <v>93</v>
      </c>
      <c r="O22" s="13" t="s">
        <v>34</v>
      </c>
      <c r="P22" s="8" t="s">
        <v>34</v>
      </c>
      <c r="Q22" s="33" t="s">
        <v>34</v>
      </c>
      <c r="R22" s="13" t="s">
        <v>39</v>
      </c>
      <c r="S22" s="8" t="s">
        <v>90</v>
      </c>
      <c r="T22" s="32"/>
    </row>
    <row r="23" s="1" customFormat="1" ht="36.95" customHeight="1" spans="2:20">
      <c r="B23" s="15"/>
      <c r="C23" s="8" t="s">
        <v>21</v>
      </c>
      <c r="D23" s="8" t="s">
        <v>94</v>
      </c>
      <c r="E23" s="13">
        <v>1</v>
      </c>
      <c r="F23" s="13"/>
      <c r="G23" s="13"/>
      <c r="H23" s="13">
        <v>1</v>
      </c>
      <c r="I23" s="13"/>
      <c r="J23" s="8" t="s">
        <v>23</v>
      </c>
      <c r="K23" s="8" t="s">
        <v>34</v>
      </c>
      <c r="L23" s="35"/>
      <c r="M23" s="35" t="s">
        <v>95</v>
      </c>
      <c r="N23" s="34" t="s">
        <v>93</v>
      </c>
      <c r="O23" s="13" t="s">
        <v>34</v>
      </c>
      <c r="P23" s="8" t="s">
        <v>34</v>
      </c>
      <c r="Q23" s="33" t="s">
        <v>34</v>
      </c>
      <c r="R23" s="13" t="s">
        <v>39</v>
      </c>
      <c r="S23" s="8" t="s">
        <v>90</v>
      </c>
      <c r="T23" s="32"/>
    </row>
    <row r="24" s="1" customFormat="1" ht="51" customHeight="1" spans="2:20">
      <c r="B24" s="16"/>
      <c r="C24" s="8" t="s">
        <v>21</v>
      </c>
      <c r="D24" s="8" t="s">
        <v>96</v>
      </c>
      <c r="E24" s="13">
        <v>2</v>
      </c>
      <c r="F24" s="13">
        <v>1</v>
      </c>
      <c r="G24" s="13">
        <v>1</v>
      </c>
      <c r="H24" s="13"/>
      <c r="I24" s="13"/>
      <c r="J24" s="8" t="s">
        <v>23</v>
      </c>
      <c r="K24" s="8" t="s">
        <v>34</v>
      </c>
      <c r="L24" s="35"/>
      <c r="M24" s="35" t="s">
        <v>97</v>
      </c>
      <c r="N24" s="34" t="s">
        <v>98</v>
      </c>
      <c r="O24" s="13" t="s">
        <v>34</v>
      </c>
      <c r="P24" s="8" t="s">
        <v>34</v>
      </c>
      <c r="Q24" s="33" t="s">
        <v>34</v>
      </c>
      <c r="R24" s="13" t="s">
        <v>39</v>
      </c>
      <c r="S24" s="8" t="s">
        <v>90</v>
      </c>
      <c r="T24" s="32"/>
    </row>
    <row r="25" s="1" customFormat="1" ht="56.1" customHeight="1" spans="2:20">
      <c r="B25" s="8" t="s">
        <v>99</v>
      </c>
      <c r="C25" s="8" t="s">
        <v>21</v>
      </c>
      <c r="D25" s="8" t="s">
        <v>22</v>
      </c>
      <c r="E25" s="13">
        <v>1</v>
      </c>
      <c r="F25" s="13">
        <v>1</v>
      </c>
      <c r="G25" s="13"/>
      <c r="H25" s="13"/>
      <c r="I25" s="13"/>
      <c r="J25" s="8" t="s">
        <v>100</v>
      </c>
      <c r="K25" s="8" t="s">
        <v>34</v>
      </c>
      <c r="L25" s="35" t="s">
        <v>101</v>
      </c>
      <c r="M25" s="35" t="s">
        <v>102</v>
      </c>
      <c r="N25" s="34" t="s">
        <v>103</v>
      </c>
      <c r="O25" s="13" t="s">
        <v>34</v>
      </c>
      <c r="P25" s="8" t="s">
        <v>28</v>
      </c>
      <c r="Q25" s="33" t="s">
        <v>29</v>
      </c>
      <c r="R25" s="13" t="s">
        <v>30</v>
      </c>
      <c r="S25" s="8" t="s">
        <v>90</v>
      </c>
      <c r="T25" s="32"/>
    </row>
    <row r="26" s="1" customFormat="1" ht="50.1" customHeight="1" spans="2:20">
      <c r="B26" s="14" t="s">
        <v>104</v>
      </c>
      <c r="C26" s="8" t="s">
        <v>21</v>
      </c>
      <c r="D26" s="8" t="s">
        <v>105</v>
      </c>
      <c r="E26" s="13">
        <v>1</v>
      </c>
      <c r="F26" s="13"/>
      <c r="G26" s="13"/>
      <c r="H26" s="13">
        <v>1</v>
      </c>
      <c r="I26" s="13"/>
      <c r="J26" s="8" t="s">
        <v>23</v>
      </c>
      <c r="K26" s="8" t="s">
        <v>24</v>
      </c>
      <c r="L26" s="35"/>
      <c r="M26" s="35" t="s">
        <v>106</v>
      </c>
      <c r="N26" s="34" t="s">
        <v>107</v>
      </c>
      <c r="O26" s="13" t="s">
        <v>34</v>
      </c>
      <c r="P26" s="8" t="s">
        <v>34</v>
      </c>
      <c r="Q26" s="33" t="s">
        <v>34</v>
      </c>
      <c r="R26" s="13" t="s">
        <v>30</v>
      </c>
      <c r="S26" s="8" t="s">
        <v>90</v>
      </c>
      <c r="T26" s="32"/>
    </row>
    <row r="27" s="1" customFormat="1" ht="36.95" customHeight="1" spans="2:20">
      <c r="B27" s="15"/>
      <c r="C27" s="8" t="s">
        <v>21</v>
      </c>
      <c r="D27" s="8" t="s">
        <v>108</v>
      </c>
      <c r="E27" s="13">
        <v>1</v>
      </c>
      <c r="F27" s="13"/>
      <c r="G27" s="13"/>
      <c r="H27" s="13">
        <v>1</v>
      </c>
      <c r="I27" s="13"/>
      <c r="J27" s="8" t="s">
        <v>23</v>
      </c>
      <c r="K27" s="8" t="s">
        <v>24</v>
      </c>
      <c r="L27" s="35"/>
      <c r="M27" s="35" t="s">
        <v>109</v>
      </c>
      <c r="N27" s="34" t="s">
        <v>110</v>
      </c>
      <c r="O27" s="13" t="s">
        <v>34</v>
      </c>
      <c r="P27" s="8" t="s">
        <v>34</v>
      </c>
      <c r="Q27" s="33" t="s">
        <v>34</v>
      </c>
      <c r="R27" s="13" t="s">
        <v>30</v>
      </c>
      <c r="S27" s="8" t="s">
        <v>90</v>
      </c>
      <c r="T27" s="32"/>
    </row>
    <row r="28" s="1" customFormat="1" ht="36.95" customHeight="1" spans="2:20">
      <c r="B28" s="16"/>
      <c r="C28" s="8" t="s">
        <v>21</v>
      </c>
      <c r="D28" s="8" t="s">
        <v>111</v>
      </c>
      <c r="E28" s="13">
        <v>1</v>
      </c>
      <c r="F28" s="13"/>
      <c r="G28" s="13"/>
      <c r="H28" s="13">
        <v>1</v>
      </c>
      <c r="I28" s="13"/>
      <c r="J28" s="8" t="s">
        <v>23</v>
      </c>
      <c r="K28" s="8" t="s">
        <v>24</v>
      </c>
      <c r="L28" s="35"/>
      <c r="M28" s="35" t="s">
        <v>112</v>
      </c>
      <c r="N28" s="34" t="s">
        <v>113</v>
      </c>
      <c r="O28" s="13" t="s">
        <v>34</v>
      </c>
      <c r="P28" s="8" t="s">
        <v>28</v>
      </c>
      <c r="Q28" s="33" t="s">
        <v>34</v>
      </c>
      <c r="R28" s="13" t="s">
        <v>30</v>
      </c>
      <c r="S28" s="8" t="s">
        <v>90</v>
      </c>
      <c r="T28" s="32"/>
    </row>
    <row r="29" s="1" customFormat="1" ht="39" customHeight="1" spans="2:20">
      <c r="B29" s="8" t="s">
        <v>114</v>
      </c>
      <c r="C29" s="8" t="s">
        <v>21</v>
      </c>
      <c r="D29" s="8" t="s">
        <v>115</v>
      </c>
      <c r="E29" s="13">
        <v>1</v>
      </c>
      <c r="F29" s="13" t="s">
        <v>47</v>
      </c>
      <c r="G29" s="13"/>
      <c r="H29" s="13"/>
      <c r="I29" s="13">
        <v>1</v>
      </c>
      <c r="J29" s="8" t="s">
        <v>23</v>
      </c>
      <c r="K29" s="8" t="s">
        <v>24</v>
      </c>
      <c r="L29" s="35"/>
      <c r="M29" s="33" t="s">
        <v>34</v>
      </c>
      <c r="N29" s="33" t="s">
        <v>34</v>
      </c>
      <c r="O29" s="13" t="s">
        <v>34</v>
      </c>
      <c r="P29" s="8" t="s">
        <v>28</v>
      </c>
      <c r="Q29" s="33" t="s">
        <v>34</v>
      </c>
      <c r="R29" s="13" t="s">
        <v>30</v>
      </c>
      <c r="S29" s="8" t="s">
        <v>90</v>
      </c>
      <c r="T29" s="32"/>
    </row>
    <row r="30" s="1" customFormat="1" ht="39" customHeight="1" spans="2:20">
      <c r="B30" s="8" t="s">
        <v>116</v>
      </c>
      <c r="C30" s="8" t="s">
        <v>21</v>
      </c>
      <c r="D30" s="8" t="s">
        <v>105</v>
      </c>
      <c r="E30" s="13">
        <v>2</v>
      </c>
      <c r="F30" s="13"/>
      <c r="G30" s="13">
        <v>1</v>
      </c>
      <c r="H30" s="13"/>
      <c r="I30" s="13">
        <v>1</v>
      </c>
      <c r="J30" s="8" t="s">
        <v>23</v>
      </c>
      <c r="K30" s="8" t="s">
        <v>34</v>
      </c>
      <c r="L30" s="35"/>
      <c r="M30" s="33" t="s">
        <v>34</v>
      </c>
      <c r="N30" s="33" t="s">
        <v>34</v>
      </c>
      <c r="O30" s="13" t="s">
        <v>34</v>
      </c>
      <c r="P30" s="8"/>
      <c r="Q30" s="33" t="s">
        <v>34</v>
      </c>
      <c r="R30" s="13" t="s">
        <v>39</v>
      </c>
      <c r="S30" s="8" t="s">
        <v>90</v>
      </c>
      <c r="T30" s="32"/>
    </row>
    <row r="31" s="1" customFormat="1" ht="39" customHeight="1" spans="2:20">
      <c r="B31" s="14" t="s">
        <v>117</v>
      </c>
      <c r="C31" s="17" t="s">
        <v>21</v>
      </c>
      <c r="D31" s="18" t="s">
        <v>118</v>
      </c>
      <c r="E31" s="18">
        <v>1</v>
      </c>
      <c r="F31" s="18">
        <v>1</v>
      </c>
      <c r="G31" s="18"/>
      <c r="H31" s="18"/>
      <c r="I31" s="18"/>
      <c r="J31" s="18" t="s">
        <v>23</v>
      </c>
      <c r="K31" s="18" t="s">
        <v>24</v>
      </c>
      <c r="L31" s="36"/>
      <c r="M31" s="36" t="s">
        <v>119</v>
      </c>
      <c r="N31" s="36" t="s">
        <v>120</v>
      </c>
      <c r="O31" s="18" t="s">
        <v>121</v>
      </c>
      <c r="P31" s="29" t="s">
        <v>34</v>
      </c>
      <c r="Q31" s="33" t="s">
        <v>122</v>
      </c>
      <c r="R31" s="18" t="s">
        <v>30</v>
      </c>
      <c r="S31" s="8" t="s">
        <v>90</v>
      </c>
      <c r="T31" s="44"/>
    </row>
    <row r="32" s="1" customFormat="1" ht="39" customHeight="1" spans="2:20">
      <c r="B32" s="16"/>
      <c r="C32" s="17" t="s">
        <v>21</v>
      </c>
      <c r="D32" s="18" t="s">
        <v>105</v>
      </c>
      <c r="E32" s="18">
        <v>1</v>
      </c>
      <c r="F32" s="18">
        <v>1</v>
      </c>
      <c r="G32" s="18"/>
      <c r="H32" s="18"/>
      <c r="I32" s="18"/>
      <c r="J32" s="18" t="s">
        <v>23</v>
      </c>
      <c r="K32" s="18" t="s">
        <v>24</v>
      </c>
      <c r="L32" s="36"/>
      <c r="M32" s="36" t="s">
        <v>123</v>
      </c>
      <c r="N32" s="36" t="s">
        <v>124</v>
      </c>
      <c r="O32" s="37"/>
      <c r="P32" s="29" t="s">
        <v>34</v>
      </c>
      <c r="Q32" s="33" t="s">
        <v>122</v>
      </c>
      <c r="R32" s="18" t="s">
        <v>30</v>
      </c>
      <c r="S32" s="8" t="s">
        <v>90</v>
      </c>
      <c r="T32" s="44"/>
    </row>
    <row r="33" s="1" customFormat="1" ht="26.1" customHeight="1" spans="2:20">
      <c r="B33" s="6" t="s">
        <v>125</v>
      </c>
      <c r="C33" s="6"/>
      <c r="D33" s="6"/>
      <c r="E33" s="19">
        <f>SUM(E21:E32)</f>
        <v>14</v>
      </c>
      <c r="F33" s="19">
        <f>SUM(F21:F32)</f>
        <v>4</v>
      </c>
      <c r="G33" s="19">
        <f>SUM(G21:G32)</f>
        <v>4</v>
      </c>
      <c r="H33" s="19">
        <f>SUM(H21:H32)</f>
        <v>4</v>
      </c>
      <c r="I33" s="19">
        <f>SUM(I21:I32)</f>
        <v>2</v>
      </c>
      <c r="J33" s="14"/>
      <c r="K33" s="8"/>
      <c r="L33" s="35"/>
      <c r="M33" s="33"/>
      <c r="N33" s="33"/>
      <c r="O33" s="13"/>
      <c r="P33" s="8"/>
      <c r="Q33" s="33"/>
      <c r="R33" s="13"/>
      <c r="S33" s="8"/>
      <c r="T33" s="45"/>
    </row>
    <row r="34" s="1" customFormat="1" ht="45" spans="2:20">
      <c r="B34" s="15" t="s">
        <v>126</v>
      </c>
      <c r="C34" s="15" t="s">
        <v>21</v>
      </c>
      <c r="D34" s="20" t="s">
        <v>127</v>
      </c>
      <c r="E34" s="21">
        <v>1</v>
      </c>
      <c r="F34" s="21"/>
      <c r="G34" s="21"/>
      <c r="H34" s="8">
        <v>1</v>
      </c>
      <c r="I34" s="21"/>
      <c r="J34" s="14" t="s">
        <v>81</v>
      </c>
      <c r="K34" s="8" t="s">
        <v>34</v>
      </c>
      <c r="L34" s="33" t="s">
        <v>128</v>
      </c>
      <c r="M34" s="33" t="s">
        <v>129</v>
      </c>
      <c r="N34" s="38" t="s">
        <v>130</v>
      </c>
      <c r="O34" s="8"/>
      <c r="P34" s="8" t="s">
        <v>34</v>
      </c>
      <c r="Q34" s="33" t="s">
        <v>34</v>
      </c>
      <c r="R34" s="8" t="s">
        <v>30</v>
      </c>
      <c r="S34" s="46" t="s">
        <v>131</v>
      </c>
      <c r="T34" s="47"/>
    </row>
    <row r="35" s="1" customFormat="1" ht="39" customHeight="1" spans="2:20">
      <c r="B35" s="15"/>
      <c r="C35" s="15"/>
      <c r="D35" s="22" t="s">
        <v>52</v>
      </c>
      <c r="E35" s="23">
        <v>1</v>
      </c>
      <c r="F35" s="21"/>
      <c r="G35" s="23"/>
      <c r="H35" s="8"/>
      <c r="I35" s="21">
        <v>1</v>
      </c>
      <c r="J35" s="14" t="s">
        <v>81</v>
      </c>
      <c r="K35" s="8" t="s">
        <v>34</v>
      </c>
      <c r="L35" s="33" t="s">
        <v>34</v>
      </c>
      <c r="M35" s="33" t="s">
        <v>34</v>
      </c>
      <c r="N35" s="33" t="s">
        <v>34</v>
      </c>
      <c r="O35" s="8"/>
      <c r="P35" s="8" t="s">
        <v>28</v>
      </c>
      <c r="Q35" s="33" t="s">
        <v>34</v>
      </c>
      <c r="R35" s="8" t="s">
        <v>30</v>
      </c>
      <c r="S35" s="46" t="s">
        <v>131</v>
      </c>
      <c r="T35" s="47"/>
    </row>
    <row r="36" s="1" customFormat="1" ht="39" customHeight="1" spans="2:20">
      <c r="B36" s="16"/>
      <c r="C36" s="16"/>
      <c r="D36" s="22" t="s">
        <v>58</v>
      </c>
      <c r="E36" s="23">
        <v>1</v>
      </c>
      <c r="F36" s="21"/>
      <c r="G36" s="23">
        <v>1</v>
      </c>
      <c r="H36" s="8"/>
      <c r="I36" s="21"/>
      <c r="J36" s="14" t="s">
        <v>81</v>
      </c>
      <c r="K36" s="8" t="s">
        <v>34</v>
      </c>
      <c r="L36" s="33" t="s">
        <v>34</v>
      </c>
      <c r="M36" s="33" t="s">
        <v>34</v>
      </c>
      <c r="N36" s="33" t="s">
        <v>34</v>
      </c>
      <c r="O36" s="8"/>
      <c r="P36" s="8" t="s">
        <v>34</v>
      </c>
      <c r="Q36" s="33" t="s">
        <v>34</v>
      </c>
      <c r="R36" s="8" t="s">
        <v>30</v>
      </c>
      <c r="S36" s="46" t="s">
        <v>131</v>
      </c>
      <c r="T36" s="47"/>
    </row>
    <row r="37" s="1" customFormat="1" ht="57.95" customHeight="1" spans="2:20">
      <c r="B37" s="14" t="s">
        <v>132</v>
      </c>
      <c r="C37" s="14" t="s">
        <v>21</v>
      </c>
      <c r="D37" s="22" t="s">
        <v>33</v>
      </c>
      <c r="E37" s="23">
        <v>2</v>
      </c>
      <c r="F37" s="21">
        <v>2</v>
      </c>
      <c r="G37" s="23"/>
      <c r="H37" s="8"/>
      <c r="I37" s="21"/>
      <c r="J37" s="14" t="s">
        <v>81</v>
      </c>
      <c r="K37" s="8" t="s">
        <v>34</v>
      </c>
      <c r="L37" s="33" t="s">
        <v>133</v>
      </c>
      <c r="M37" s="33" t="s">
        <v>134</v>
      </c>
      <c r="N37" s="38" t="s">
        <v>135</v>
      </c>
      <c r="O37" s="8"/>
      <c r="P37" s="22" t="s">
        <v>136</v>
      </c>
      <c r="Q37" s="33" t="s">
        <v>34</v>
      </c>
      <c r="R37" s="8" t="s">
        <v>30</v>
      </c>
      <c r="S37" s="46" t="s">
        <v>131</v>
      </c>
      <c r="T37" s="47"/>
    </row>
    <row r="38" s="1" customFormat="1" ht="33.75" spans="2:20">
      <c r="B38" s="14" t="s">
        <v>137</v>
      </c>
      <c r="C38" s="14" t="s">
        <v>21</v>
      </c>
      <c r="D38" s="8" t="s">
        <v>52</v>
      </c>
      <c r="E38" s="13">
        <v>1</v>
      </c>
      <c r="F38" s="24"/>
      <c r="G38" s="13">
        <v>1</v>
      </c>
      <c r="H38" s="8"/>
      <c r="I38" s="24"/>
      <c r="J38" s="14" t="s">
        <v>81</v>
      </c>
      <c r="K38" s="8" t="s">
        <v>34</v>
      </c>
      <c r="L38" s="33" t="s">
        <v>34</v>
      </c>
      <c r="M38" s="33" t="s">
        <v>34</v>
      </c>
      <c r="N38" s="33" t="s">
        <v>34</v>
      </c>
      <c r="O38" s="8"/>
      <c r="P38" s="8" t="s">
        <v>34</v>
      </c>
      <c r="Q38" s="33" t="s">
        <v>34</v>
      </c>
      <c r="R38" s="8" t="s">
        <v>30</v>
      </c>
      <c r="S38" s="46" t="s">
        <v>131</v>
      </c>
      <c r="T38" s="47"/>
    </row>
    <row r="39" s="1" customFormat="1" ht="33.75" spans="2:20">
      <c r="B39" s="15"/>
      <c r="C39" s="15"/>
      <c r="D39" s="8" t="s">
        <v>58</v>
      </c>
      <c r="E39" s="13">
        <v>2</v>
      </c>
      <c r="F39" s="24"/>
      <c r="G39" s="13"/>
      <c r="H39" s="8"/>
      <c r="I39" s="13">
        <v>2</v>
      </c>
      <c r="J39" s="14" t="s">
        <v>81</v>
      </c>
      <c r="K39" s="8" t="s">
        <v>34</v>
      </c>
      <c r="L39" s="33" t="s">
        <v>34</v>
      </c>
      <c r="M39" s="33" t="s">
        <v>34</v>
      </c>
      <c r="N39" s="33" t="s">
        <v>34</v>
      </c>
      <c r="O39" s="8"/>
      <c r="P39" s="8" t="s">
        <v>28</v>
      </c>
      <c r="Q39" s="33" t="s">
        <v>34</v>
      </c>
      <c r="R39" s="8" t="s">
        <v>30</v>
      </c>
      <c r="S39" s="46" t="s">
        <v>131</v>
      </c>
      <c r="T39" s="47"/>
    </row>
    <row r="40" s="1" customFormat="1" ht="33.75" spans="2:20">
      <c r="B40" s="15"/>
      <c r="C40" s="15"/>
      <c r="D40" s="8" t="s">
        <v>80</v>
      </c>
      <c r="E40" s="13">
        <v>1</v>
      </c>
      <c r="F40" s="13"/>
      <c r="G40" s="13">
        <v>1</v>
      </c>
      <c r="H40" s="8"/>
      <c r="I40" s="13"/>
      <c r="J40" s="8" t="s">
        <v>81</v>
      </c>
      <c r="K40" s="8" t="s">
        <v>34</v>
      </c>
      <c r="L40" s="33" t="s">
        <v>138</v>
      </c>
      <c r="M40" s="39" t="s">
        <v>139</v>
      </c>
      <c r="N40" s="38" t="s">
        <v>140</v>
      </c>
      <c r="O40" s="8"/>
      <c r="P40" s="8" t="s">
        <v>34</v>
      </c>
      <c r="Q40" s="33" t="s">
        <v>34</v>
      </c>
      <c r="R40" s="8" t="s">
        <v>30</v>
      </c>
      <c r="S40" s="46" t="s">
        <v>131</v>
      </c>
      <c r="T40" s="13"/>
    </row>
    <row r="41" s="1" customFormat="1" ht="33.75" spans="2:20">
      <c r="B41" s="15"/>
      <c r="C41" s="15"/>
      <c r="D41" s="8" t="s">
        <v>141</v>
      </c>
      <c r="E41" s="13">
        <v>1</v>
      </c>
      <c r="F41" s="13"/>
      <c r="G41" s="13"/>
      <c r="H41" s="8">
        <v>1</v>
      </c>
      <c r="I41" s="13"/>
      <c r="J41" s="8" t="s">
        <v>81</v>
      </c>
      <c r="K41" s="8" t="s">
        <v>34</v>
      </c>
      <c r="L41" s="33" t="s">
        <v>142</v>
      </c>
      <c r="M41" s="39" t="s">
        <v>143</v>
      </c>
      <c r="N41" s="38" t="s">
        <v>144</v>
      </c>
      <c r="O41" s="8"/>
      <c r="P41" s="8" t="s">
        <v>34</v>
      </c>
      <c r="Q41" s="33" t="s">
        <v>34</v>
      </c>
      <c r="R41" s="8" t="s">
        <v>30</v>
      </c>
      <c r="S41" s="46" t="s">
        <v>131</v>
      </c>
      <c r="T41" s="19"/>
    </row>
    <row r="42" s="1" customFormat="1" ht="45" spans="2:20">
      <c r="B42" s="15"/>
      <c r="C42" s="15"/>
      <c r="D42" s="8" t="s">
        <v>127</v>
      </c>
      <c r="E42" s="13">
        <v>1</v>
      </c>
      <c r="F42" s="13"/>
      <c r="G42" s="13">
        <v>1</v>
      </c>
      <c r="H42" s="8"/>
      <c r="I42" s="13"/>
      <c r="J42" s="8" t="s">
        <v>81</v>
      </c>
      <c r="K42" s="8" t="s">
        <v>34</v>
      </c>
      <c r="L42" s="33" t="s">
        <v>128</v>
      </c>
      <c r="M42" s="33" t="s">
        <v>129</v>
      </c>
      <c r="N42" s="38" t="s">
        <v>130</v>
      </c>
      <c r="O42" s="8"/>
      <c r="P42" s="8" t="s">
        <v>34</v>
      </c>
      <c r="Q42" s="33" t="s">
        <v>34</v>
      </c>
      <c r="R42" s="8" t="s">
        <v>30</v>
      </c>
      <c r="S42" s="46" t="s">
        <v>131</v>
      </c>
      <c r="T42" s="19"/>
    </row>
    <row r="43" s="1" customFormat="1" ht="33.75" spans="2:20">
      <c r="B43" s="16"/>
      <c r="C43" s="16"/>
      <c r="D43" s="8" t="s">
        <v>145</v>
      </c>
      <c r="E43" s="13">
        <v>1</v>
      </c>
      <c r="F43" s="13"/>
      <c r="G43" s="13"/>
      <c r="H43" s="8">
        <v>1</v>
      </c>
      <c r="I43" s="13"/>
      <c r="J43" s="8" t="s">
        <v>81</v>
      </c>
      <c r="K43" s="8" t="s">
        <v>34</v>
      </c>
      <c r="L43" s="33" t="s">
        <v>146</v>
      </c>
      <c r="M43" s="33" t="s">
        <v>147</v>
      </c>
      <c r="N43" s="34" t="s">
        <v>148</v>
      </c>
      <c r="O43" s="8"/>
      <c r="P43" s="8" t="s">
        <v>34</v>
      </c>
      <c r="Q43" s="33" t="s">
        <v>34</v>
      </c>
      <c r="R43" s="8" t="s">
        <v>30</v>
      </c>
      <c r="S43" s="46" t="s">
        <v>131</v>
      </c>
      <c r="T43" s="19"/>
    </row>
    <row r="44" s="1" customFormat="1" ht="33.75" spans="2:20">
      <c r="B44" s="22" t="s">
        <v>149</v>
      </c>
      <c r="C44" s="22" t="s">
        <v>21</v>
      </c>
      <c r="D44" s="25" t="s">
        <v>105</v>
      </c>
      <c r="E44" s="23">
        <v>1</v>
      </c>
      <c r="F44" s="23"/>
      <c r="G44" s="23"/>
      <c r="H44" s="22">
        <v>1</v>
      </c>
      <c r="I44" s="23"/>
      <c r="J44" s="8" t="s">
        <v>81</v>
      </c>
      <c r="K44" s="22" t="s">
        <v>34</v>
      </c>
      <c r="L44" s="36" t="s">
        <v>150</v>
      </c>
      <c r="M44" s="36" t="s">
        <v>151</v>
      </c>
      <c r="N44" s="36" t="s">
        <v>152</v>
      </c>
      <c r="O44" s="22"/>
      <c r="P44" s="22" t="s">
        <v>34</v>
      </c>
      <c r="Q44" s="36" t="s">
        <v>153</v>
      </c>
      <c r="R44" s="8" t="s">
        <v>30</v>
      </c>
      <c r="S44" s="46" t="s">
        <v>131</v>
      </c>
      <c r="T44" s="19"/>
    </row>
    <row r="45" s="1" customFormat="1" ht="45" spans="2:20">
      <c r="B45" s="22"/>
      <c r="C45" s="22"/>
      <c r="D45" s="22" t="s">
        <v>127</v>
      </c>
      <c r="E45" s="23">
        <v>1</v>
      </c>
      <c r="F45" s="23"/>
      <c r="G45" s="23"/>
      <c r="H45" s="22"/>
      <c r="I45" s="23">
        <v>1</v>
      </c>
      <c r="J45" s="8" t="s">
        <v>81</v>
      </c>
      <c r="K45" s="22" t="s">
        <v>34</v>
      </c>
      <c r="L45" s="33" t="s">
        <v>128</v>
      </c>
      <c r="M45" s="33" t="s">
        <v>129</v>
      </c>
      <c r="N45" s="38" t="s">
        <v>130</v>
      </c>
      <c r="O45" s="22"/>
      <c r="P45" s="22" t="s">
        <v>28</v>
      </c>
      <c r="Q45" s="36" t="s">
        <v>34</v>
      </c>
      <c r="R45" s="8" t="s">
        <v>30</v>
      </c>
      <c r="S45" s="46" t="s">
        <v>131</v>
      </c>
      <c r="T45" s="19"/>
    </row>
    <row r="46" s="1" customFormat="1" ht="33.75" spans="2:20">
      <c r="B46" s="22"/>
      <c r="C46" s="22"/>
      <c r="D46" s="22" t="s">
        <v>33</v>
      </c>
      <c r="E46" s="23">
        <v>1</v>
      </c>
      <c r="F46" s="23"/>
      <c r="G46" s="23">
        <v>1</v>
      </c>
      <c r="H46" s="22"/>
      <c r="I46" s="23"/>
      <c r="J46" s="8" t="s">
        <v>81</v>
      </c>
      <c r="K46" s="22" t="s">
        <v>34</v>
      </c>
      <c r="L46" s="36" t="s">
        <v>34</v>
      </c>
      <c r="M46" s="36" t="s">
        <v>34</v>
      </c>
      <c r="N46" s="36" t="s">
        <v>34</v>
      </c>
      <c r="O46" s="22"/>
      <c r="P46" s="22" t="s">
        <v>34</v>
      </c>
      <c r="Q46" s="36" t="s">
        <v>34</v>
      </c>
      <c r="R46" s="8" t="s">
        <v>30</v>
      </c>
      <c r="S46" s="46" t="s">
        <v>131</v>
      </c>
      <c r="T46" s="19"/>
    </row>
    <row r="47" s="1" customFormat="1" ht="51" customHeight="1" spans="2:20">
      <c r="B47" s="22" t="s">
        <v>154</v>
      </c>
      <c r="C47" s="22" t="s">
        <v>21</v>
      </c>
      <c r="D47" s="22" t="s">
        <v>105</v>
      </c>
      <c r="E47" s="23">
        <v>1</v>
      </c>
      <c r="F47" s="23"/>
      <c r="G47" s="23"/>
      <c r="H47" s="22">
        <v>1</v>
      </c>
      <c r="I47" s="23"/>
      <c r="J47" s="8" t="s">
        <v>81</v>
      </c>
      <c r="K47" s="22" t="s">
        <v>34</v>
      </c>
      <c r="L47" s="36" t="s">
        <v>155</v>
      </c>
      <c r="M47" s="36" t="s">
        <v>156</v>
      </c>
      <c r="N47" s="36" t="s">
        <v>157</v>
      </c>
      <c r="O47" s="22"/>
      <c r="P47" s="22" t="s">
        <v>34</v>
      </c>
      <c r="Q47" s="36" t="s">
        <v>34</v>
      </c>
      <c r="R47" s="8" t="s">
        <v>30</v>
      </c>
      <c r="S47" s="46" t="s">
        <v>131</v>
      </c>
      <c r="T47" s="19"/>
    </row>
    <row r="48" s="1" customFormat="1" ht="26.1" customHeight="1" spans="2:20">
      <c r="B48" s="26" t="s">
        <v>158</v>
      </c>
      <c r="C48" s="27"/>
      <c r="D48" s="28"/>
      <c r="E48" s="23">
        <f>SUM(E34:E47)</f>
        <v>16</v>
      </c>
      <c r="F48" s="23">
        <f>SUM(F34:F47)</f>
        <v>2</v>
      </c>
      <c r="G48" s="23">
        <f>SUM(G34:G47)</f>
        <v>5</v>
      </c>
      <c r="H48" s="23">
        <f>SUM(H34:H47)</f>
        <v>5</v>
      </c>
      <c r="I48" s="23">
        <f>SUM(I34:I47)</f>
        <v>4</v>
      </c>
      <c r="J48" s="8"/>
      <c r="K48" s="22"/>
      <c r="L48" s="36"/>
      <c r="M48" s="36"/>
      <c r="N48" s="36"/>
      <c r="O48" s="22"/>
      <c r="P48" s="22"/>
      <c r="Q48" s="36"/>
      <c r="R48" s="8"/>
      <c r="S48" s="46"/>
      <c r="T48" s="19"/>
    </row>
    <row r="49" s="1" customFormat="1" ht="60" customHeight="1" spans="2:20">
      <c r="B49" s="8" t="s">
        <v>159</v>
      </c>
      <c r="C49" s="8" t="s">
        <v>21</v>
      </c>
      <c r="D49" s="8" t="s">
        <v>33</v>
      </c>
      <c r="E49" s="8">
        <v>1</v>
      </c>
      <c r="F49" s="8"/>
      <c r="G49" s="8"/>
      <c r="H49" s="8">
        <v>1</v>
      </c>
      <c r="I49" s="13"/>
      <c r="J49" s="8" t="s">
        <v>23</v>
      </c>
      <c r="K49" s="8" t="s">
        <v>34</v>
      </c>
      <c r="L49" s="33"/>
      <c r="M49" s="33" t="s">
        <v>160</v>
      </c>
      <c r="N49" s="34" t="s">
        <v>161</v>
      </c>
      <c r="O49" s="8"/>
      <c r="P49" s="8" t="s">
        <v>34</v>
      </c>
      <c r="Q49" s="33" t="s">
        <v>34</v>
      </c>
      <c r="R49" s="8" t="s">
        <v>30</v>
      </c>
      <c r="S49" s="8" t="s">
        <v>162</v>
      </c>
      <c r="T49" s="8"/>
    </row>
    <row r="50" s="1" customFormat="1" ht="44.1" customHeight="1" spans="2:20">
      <c r="B50" s="8" t="s">
        <v>163</v>
      </c>
      <c r="C50" s="8" t="s">
        <v>21</v>
      </c>
      <c r="D50" s="8" t="s">
        <v>164</v>
      </c>
      <c r="E50" s="13">
        <v>1</v>
      </c>
      <c r="F50" s="13">
        <v>1</v>
      </c>
      <c r="G50" s="13"/>
      <c r="H50" s="13"/>
      <c r="I50" s="13"/>
      <c r="J50" s="8" t="s">
        <v>81</v>
      </c>
      <c r="K50" s="8" t="s">
        <v>34</v>
      </c>
      <c r="L50" s="33" t="s">
        <v>165</v>
      </c>
      <c r="M50" s="33" t="s">
        <v>166</v>
      </c>
      <c r="N50" s="34" t="s">
        <v>167</v>
      </c>
      <c r="O50" s="8"/>
      <c r="P50" s="8" t="s">
        <v>168</v>
      </c>
      <c r="Q50" s="33" t="s">
        <v>169</v>
      </c>
      <c r="R50" s="13" t="s">
        <v>30</v>
      </c>
      <c r="S50" s="8" t="s">
        <v>162</v>
      </c>
      <c r="T50" s="13"/>
    </row>
    <row r="51" s="1" customFormat="1" ht="44.1" customHeight="1" spans="2:20">
      <c r="B51" s="8"/>
      <c r="C51" s="8" t="s">
        <v>21</v>
      </c>
      <c r="D51" s="8" t="s">
        <v>170</v>
      </c>
      <c r="E51" s="13">
        <v>1</v>
      </c>
      <c r="F51" s="13">
        <v>1</v>
      </c>
      <c r="G51" s="13"/>
      <c r="H51" s="13"/>
      <c r="I51" s="13"/>
      <c r="J51" s="8" t="s">
        <v>81</v>
      </c>
      <c r="K51" s="8" t="s">
        <v>34</v>
      </c>
      <c r="L51" s="33" t="s">
        <v>171</v>
      </c>
      <c r="M51" s="33" t="s">
        <v>172</v>
      </c>
      <c r="N51" s="33" t="s">
        <v>173</v>
      </c>
      <c r="O51" s="8" t="s">
        <v>174</v>
      </c>
      <c r="P51" s="8" t="s">
        <v>34</v>
      </c>
      <c r="Q51" s="33" t="s">
        <v>169</v>
      </c>
      <c r="R51" s="13" t="s">
        <v>30</v>
      </c>
      <c r="S51" s="8" t="s">
        <v>162</v>
      </c>
      <c r="T51" s="13"/>
    </row>
    <row r="52" s="1" customFormat="1" ht="44.1" customHeight="1" spans="2:20">
      <c r="B52" s="8"/>
      <c r="C52" s="8" t="s">
        <v>21</v>
      </c>
      <c r="D52" s="8" t="s">
        <v>175</v>
      </c>
      <c r="E52" s="13">
        <v>2</v>
      </c>
      <c r="F52" s="13"/>
      <c r="G52" s="13"/>
      <c r="H52" s="13"/>
      <c r="I52" s="13">
        <v>2</v>
      </c>
      <c r="J52" s="8" t="s">
        <v>81</v>
      </c>
      <c r="K52" s="8" t="s">
        <v>34</v>
      </c>
      <c r="L52" s="33" t="s">
        <v>176</v>
      </c>
      <c r="M52" s="33" t="s">
        <v>177</v>
      </c>
      <c r="N52" s="33" t="s">
        <v>178</v>
      </c>
      <c r="O52" s="8"/>
      <c r="P52" s="8" t="s">
        <v>28</v>
      </c>
      <c r="Q52" s="33" t="s">
        <v>169</v>
      </c>
      <c r="R52" s="13" t="s">
        <v>30</v>
      </c>
      <c r="S52" s="8" t="s">
        <v>162</v>
      </c>
      <c r="T52" s="13"/>
    </row>
    <row r="53" s="1" customFormat="1" ht="44.1" customHeight="1" spans="2:20">
      <c r="B53" s="8"/>
      <c r="C53" s="8" t="s">
        <v>21</v>
      </c>
      <c r="D53" s="8" t="s">
        <v>179</v>
      </c>
      <c r="E53" s="13">
        <v>1</v>
      </c>
      <c r="F53" s="13">
        <v>1</v>
      </c>
      <c r="G53" s="13"/>
      <c r="H53" s="13"/>
      <c r="I53" s="13"/>
      <c r="J53" s="8" t="s">
        <v>23</v>
      </c>
      <c r="K53" s="8" t="s">
        <v>24</v>
      </c>
      <c r="L53" s="32"/>
      <c r="M53" s="33" t="s">
        <v>180</v>
      </c>
      <c r="N53" s="34" t="s">
        <v>181</v>
      </c>
      <c r="O53" s="13"/>
      <c r="P53" s="8" t="s">
        <v>34</v>
      </c>
      <c r="Q53" s="33" t="s">
        <v>169</v>
      </c>
      <c r="R53" s="13" t="s">
        <v>39</v>
      </c>
      <c r="S53" s="8" t="s">
        <v>162</v>
      </c>
      <c r="T53" s="13"/>
    </row>
    <row r="54" s="1" customFormat="1" ht="44.1" customHeight="1" spans="2:20">
      <c r="B54" s="8"/>
      <c r="C54" s="8" t="s">
        <v>21</v>
      </c>
      <c r="D54" s="8" t="s">
        <v>182</v>
      </c>
      <c r="E54" s="13">
        <v>1</v>
      </c>
      <c r="F54" s="13">
        <v>1</v>
      </c>
      <c r="G54" s="13"/>
      <c r="H54" s="13"/>
      <c r="I54" s="13"/>
      <c r="J54" s="8" t="s">
        <v>81</v>
      </c>
      <c r="K54" s="8" t="s">
        <v>34</v>
      </c>
      <c r="L54" s="33" t="s">
        <v>183</v>
      </c>
      <c r="M54" s="33" t="s">
        <v>184</v>
      </c>
      <c r="N54" s="34" t="s">
        <v>181</v>
      </c>
      <c r="O54" s="8" t="s">
        <v>174</v>
      </c>
      <c r="P54" s="8" t="s">
        <v>34</v>
      </c>
      <c r="Q54" s="33" t="s">
        <v>185</v>
      </c>
      <c r="R54" s="13" t="s">
        <v>30</v>
      </c>
      <c r="S54" s="8" t="s">
        <v>162</v>
      </c>
      <c r="T54" s="13"/>
    </row>
    <row r="55" s="1" customFormat="1" ht="60" customHeight="1" spans="2:20">
      <c r="B55" s="8"/>
      <c r="C55" s="8" t="s">
        <v>21</v>
      </c>
      <c r="D55" s="8" t="s">
        <v>186</v>
      </c>
      <c r="E55" s="13">
        <v>1</v>
      </c>
      <c r="F55" s="13"/>
      <c r="G55" s="13"/>
      <c r="H55" s="13"/>
      <c r="I55" s="13">
        <v>1</v>
      </c>
      <c r="J55" s="8" t="s">
        <v>81</v>
      </c>
      <c r="K55" s="8" t="s">
        <v>34</v>
      </c>
      <c r="L55" s="33" t="s">
        <v>34</v>
      </c>
      <c r="M55" s="33" t="s">
        <v>34</v>
      </c>
      <c r="N55" s="33" t="s">
        <v>34</v>
      </c>
      <c r="O55" s="13"/>
      <c r="P55" s="8" t="s">
        <v>28</v>
      </c>
      <c r="Q55" s="33" t="s">
        <v>187</v>
      </c>
      <c r="R55" s="13" t="s">
        <v>30</v>
      </c>
      <c r="S55" s="8" t="s">
        <v>162</v>
      </c>
      <c r="T55" s="13"/>
    </row>
    <row r="56" s="1" customFormat="1" ht="90" spans="2:20">
      <c r="B56" s="8"/>
      <c r="C56" s="8" t="s">
        <v>21</v>
      </c>
      <c r="D56" s="8" t="s">
        <v>188</v>
      </c>
      <c r="E56" s="13">
        <v>1</v>
      </c>
      <c r="F56" s="13">
        <v>1</v>
      </c>
      <c r="G56" s="13"/>
      <c r="H56" s="13"/>
      <c r="I56" s="13"/>
      <c r="J56" s="8" t="s">
        <v>23</v>
      </c>
      <c r="K56" s="8" t="s">
        <v>24</v>
      </c>
      <c r="L56" s="33"/>
      <c r="M56" s="33" t="s">
        <v>189</v>
      </c>
      <c r="N56" s="33" t="s">
        <v>34</v>
      </c>
      <c r="O56" s="13"/>
      <c r="P56" s="8" t="s">
        <v>34</v>
      </c>
      <c r="Q56" s="33" t="s">
        <v>190</v>
      </c>
      <c r="R56" s="13" t="s">
        <v>30</v>
      </c>
      <c r="S56" s="8" t="s">
        <v>162</v>
      </c>
      <c r="T56" s="13"/>
    </row>
    <row r="57" s="1" customFormat="1" ht="62.1" customHeight="1" spans="2:20">
      <c r="B57" s="14" t="s">
        <v>191</v>
      </c>
      <c r="C57" s="8" t="s">
        <v>21</v>
      </c>
      <c r="D57" s="8" t="s">
        <v>33</v>
      </c>
      <c r="E57" s="8">
        <v>2</v>
      </c>
      <c r="F57" s="8"/>
      <c r="G57" s="8"/>
      <c r="H57" s="8">
        <v>2</v>
      </c>
      <c r="I57" s="13"/>
      <c r="J57" s="8" t="s">
        <v>23</v>
      </c>
      <c r="K57" s="8" t="s">
        <v>24</v>
      </c>
      <c r="L57" s="33"/>
      <c r="M57" s="33" t="s">
        <v>192</v>
      </c>
      <c r="N57" s="33" t="s">
        <v>193</v>
      </c>
      <c r="O57" s="8"/>
      <c r="P57" s="8" t="s">
        <v>28</v>
      </c>
      <c r="Q57" s="33" t="s">
        <v>194</v>
      </c>
      <c r="R57" s="8" t="s">
        <v>30</v>
      </c>
      <c r="S57" s="8" t="s">
        <v>162</v>
      </c>
      <c r="T57" s="8"/>
    </row>
    <row r="58" s="1" customFormat="1" ht="62.1" customHeight="1" spans="2:20">
      <c r="B58" s="15"/>
      <c r="C58" s="8" t="s">
        <v>21</v>
      </c>
      <c r="D58" s="8" t="s">
        <v>195</v>
      </c>
      <c r="E58" s="29">
        <f t="shared" ref="E58:E62" si="0">F58+G58+H58+I58</f>
        <v>1</v>
      </c>
      <c r="F58" s="29">
        <v>1</v>
      </c>
      <c r="G58" s="29"/>
      <c r="H58" s="29"/>
      <c r="I58" s="29"/>
      <c r="J58" s="8" t="s">
        <v>23</v>
      </c>
      <c r="K58" s="8" t="s">
        <v>24</v>
      </c>
      <c r="L58" s="33"/>
      <c r="M58" s="40" t="s">
        <v>196</v>
      </c>
      <c r="N58" s="40" t="s">
        <v>197</v>
      </c>
      <c r="O58" s="8"/>
      <c r="P58" s="8" t="s">
        <v>28</v>
      </c>
      <c r="Q58" s="33" t="s">
        <v>198</v>
      </c>
      <c r="R58" s="8" t="s">
        <v>30</v>
      </c>
      <c r="S58" s="8" t="s">
        <v>162</v>
      </c>
      <c r="T58" s="8"/>
    </row>
    <row r="59" s="1" customFormat="1" ht="62.1" customHeight="1" spans="2:20">
      <c r="B59" s="15"/>
      <c r="C59" s="8" t="s">
        <v>21</v>
      </c>
      <c r="D59" s="8" t="s">
        <v>199</v>
      </c>
      <c r="E59" s="29">
        <f t="shared" si="0"/>
        <v>1</v>
      </c>
      <c r="F59" s="29"/>
      <c r="G59" s="29"/>
      <c r="H59" s="29"/>
      <c r="I59" s="29">
        <v>1</v>
      </c>
      <c r="J59" s="8" t="s">
        <v>23</v>
      </c>
      <c r="K59" s="8" t="s">
        <v>24</v>
      </c>
      <c r="L59" s="33"/>
      <c r="M59" s="40" t="s">
        <v>200</v>
      </c>
      <c r="N59" s="40" t="s">
        <v>197</v>
      </c>
      <c r="O59" s="8"/>
      <c r="P59" s="8" t="s">
        <v>28</v>
      </c>
      <c r="Q59" s="33" t="s">
        <v>201</v>
      </c>
      <c r="R59" s="8" t="s">
        <v>30</v>
      </c>
      <c r="S59" s="8" t="s">
        <v>162</v>
      </c>
      <c r="T59" s="8"/>
    </row>
    <row r="60" s="1" customFormat="1" ht="62.1" customHeight="1" spans="2:20">
      <c r="B60" s="15"/>
      <c r="C60" s="8" t="s">
        <v>21</v>
      </c>
      <c r="D60" s="8" t="s">
        <v>105</v>
      </c>
      <c r="E60" s="29">
        <f t="shared" si="0"/>
        <v>2</v>
      </c>
      <c r="F60" s="29">
        <v>1</v>
      </c>
      <c r="G60" s="29">
        <v>1</v>
      </c>
      <c r="H60" s="29"/>
      <c r="I60" s="29"/>
      <c r="J60" s="8" t="s">
        <v>23</v>
      </c>
      <c r="K60" s="8" t="s">
        <v>24</v>
      </c>
      <c r="L60" s="33"/>
      <c r="M60" s="33" t="s">
        <v>202</v>
      </c>
      <c r="N60" s="33" t="s">
        <v>203</v>
      </c>
      <c r="O60" s="8"/>
      <c r="P60" s="8" t="s">
        <v>204</v>
      </c>
      <c r="Q60" s="33" t="s">
        <v>205</v>
      </c>
      <c r="R60" s="8" t="s">
        <v>30</v>
      </c>
      <c r="S60" s="8" t="s">
        <v>162</v>
      </c>
      <c r="T60" s="8"/>
    </row>
    <row r="61" s="1" customFormat="1" ht="62.1" customHeight="1" spans="2:20">
      <c r="B61" s="15"/>
      <c r="C61" s="8" t="s">
        <v>21</v>
      </c>
      <c r="D61" s="8" t="s">
        <v>206</v>
      </c>
      <c r="E61" s="29">
        <f t="shared" si="0"/>
        <v>1</v>
      </c>
      <c r="F61" s="29"/>
      <c r="G61" s="29"/>
      <c r="H61" s="29"/>
      <c r="I61" s="29">
        <v>1</v>
      </c>
      <c r="J61" s="8" t="s">
        <v>23</v>
      </c>
      <c r="K61" s="8" t="s">
        <v>24</v>
      </c>
      <c r="L61" s="33"/>
      <c r="M61" s="33" t="s">
        <v>207</v>
      </c>
      <c r="N61" s="33" t="s">
        <v>208</v>
      </c>
      <c r="O61" s="33" t="s">
        <v>209</v>
      </c>
      <c r="P61" s="8" t="s">
        <v>168</v>
      </c>
      <c r="Q61" s="33" t="s">
        <v>210</v>
      </c>
      <c r="R61" s="8" t="s">
        <v>30</v>
      </c>
      <c r="S61" s="8" t="s">
        <v>162</v>
      </c>
      <c r="T61" s="8"/>
    </row>
    <row r="62" s="1" customFormat="1" ht="62.1" customHeight="1" spans="2:20">
      <c r="B62" s="16"/>
      <c r="C62" s="8" t="s">
        <v>21</v>
      </c>
      <c r="D62" s="8" t="s">
        <v>211</v>
      </c>
      <c r="E62" s="29">
        <f t="shared" si="0"/>
        <v>1</v>
      </c>
      <c r="F62" s="29">
        <v>1</v>
      </c>
      <c r="G62" s="29"/>
      <c r="H62" s="29"/>
      <c r="I62" s="29"/>
      <c r="J62" s="8" t="s">
        <v>23</v>
      </c>
      <c r="K62" s="8" t="s">
        <v>24</v>
      </c>
      <c r="L62" s="33"/>
      <c r="M62" s="41" t="s">
        <v>212</v>
      </c>
      <c r="N62" s="33" t="s">
        <v>213</v>
      </c>
      <c r="O62" s="8"/>
      <c r="P62" s="8" t="s">
        <v>168</v>
      </c>
      <c r="Q62" s="33" t="s">
        <v>214</v>
      </c>
      <c r="R62" s="8" t="s">
        <v>30</v>
      </c>
      <c r="S62" s="8" t="s">
        <v>162</v>
      </c>
      <c r="T62" s="8"/>
    </row>
    <row r="63" s="1" customFormat="1" ht="38.1" customHeight="1" spans="2:20">
      <c r="B63" s="8" t="s">
        <v>215</v>
      </c>
      <c r="C63" s="8" t="s">
        <v>21</v>
      </c>
      <c r="D63" s="8" t="s">
        <v>105</v>
      </c>
      <c r="E63" s="8">
        <v>1</v>
      </c>
      <c r="F63" s="8"/>
      <c r="G63" s="8"/>
      <c r="H63" s="8">
        <v>1</v>
      </c>
      <c r="I63" s="13"/>
      <c r="J63" s="8" t="s">
        <v>23</v>
      </c>
      <c r="K63" s="8" t="s">
        <v>34</v>
      </c>
      <c r="L63" s="33"/>
      <c r="M63" s="33" t="s">
        <v>123</v>
      </c>
      <c r="N63" s="34" t="s">
        <v>161</v>
      </c>
      <c r="O63" s="8"/>
      <c r="P63" s="8" t="s">
        <v>34</v>
      </c>
      <c r="Q63" s="33" t="s">
        <v>34</v>
      </c>
      <c r="R63" s="8" t="s">
        <v>30</v>
      </c>
      <c r="S63" s="8" t="s">
        <v>162</v>
      </c>
      <c r="T63" s="8"/>
    </row>
    <row r="64" s="1" customFormat="1" ht="38.1" customHeight="1" spans="2:20">
      <c r="B64" s="8"/>
      <c r="C64" s="8" t="s">
        <v>21</v>
      </c>
      <c r="D64" s="8" t="s">
        <v>22</v>
      </c>
      <c r="E64" s="8">
        <v>1</v>
      </c>
      <c r="F64" s="8"/>
      <c r="G64" s="8"/>
      <c r="H64" s="8">
        <v>1</v>
      </c>
      <c r="I64" s="13"/>
      <c r="J64" s="8" t="s">
        <v>100</v>
      </c>
      <c r="K64" s="8" t="s">
        <v>34</v>
      </c>
      <c r="L64" s="33" t="s">
        <v>216</v>
      </c>
      <c r="M64" s="33" t="s">
        <v>217</v>
      </c>
      <c r="N64" s="34" t="s">
        <v>218</v>
      </c>
      <c r="O64" s="8"/>
      <c r="P64" s="8" t="s">
        <v>34</v>
      </c>
      <c r="Q64" s="33" t="s">
        <v>34</v>
      </c>
      <c r="R64" s="8" t="s">
        <v>30</v>
      </c>
      <c r="S64" s="8" t="s">
        <v>162</v>
      </c>
      <c r="T64" s="16"/>
    </row>
    <row r="65" s="1" customFormat="1" ht="27" customHeight="1" spans="2:20">
      <c r="B65" s="10" t="s">
        <v>219</v>
      </c>
      <c r="C65" s="11"/>
      <c r="D65" s="12"/>
      <c r="E65" s="8">
        <f>SUM(E49:E64)</f>
        <v>19</v>
      </c>
      <c r="F65" s="8">
        <f>SUM(F49:F64)</f>
        <v>8</v>
      </c>
      <c r="G65" s="8">
        <f>SUM(G49:G64)</f>
        <v>1</v>
      </c>
      <c r="H65" s="8">
        <f>SUM(H49:H64)</f>
        <v>5</v>
      </c>
      <c r="I65" s="8">
        <f>SUM(I49:I64)</f>
        <v>5</v>
      </c>
      <c r="J65" s="8"/>
      <c r="K65" s="8"/>
      <c r="L65" s="33"/>
      <c r="M65" s="33"/>
      <c r="N65" s="34"/>
      <c r="O65" s="8"/>
      <c r="P65" s="8"/>
      <c r="Q65" s="33"/>
      <c r="R65" s="8"/>
      <c r="S65" s="8"/>
      <c r="T65" s="16"/>
    </row>
    <row r="66" s="1" customFormat="1" ht="78.75" spans="2:20">
      <c r="B66" s="8" t="s">
        <v>220</v>
      </c>
      <c r="C66" s="8" t="s">
        <v>21</v>
      </c>
      <c r="D66" s="8" t="s">
        <v>52</v>
      </c>
      <c r="E66" s="8">
        <v>1</v>
      </c>
      <c r="F66" s="9"/>
      <c r="G66" s="9"/>
      <c r="H66" s="8">
        <v>1</v>
      </c>
      <c r="I66" s="9"/>
      <c r="J66" s="8" t="s">
        <v>23</v>
      </c>
      <c r="K66" s="8" t="s">
        <v>24</v>
      </c>
      <c r="L66" s="36"/>
      <c r="M66" s="33" t="s">
        <v>221</v>
      </c>
      <c r="N66" s="34" t="s">
        <v>222</v>
      </c>
      <c r="O66" s="33"/>
      <c r="P66" s="13" t="s">
        <v>34</v>
      </c>
      <c r="Q66" s="33" t="s">
        <v>34</v>
      </c>
      <c r="R66" s="8" t="s">
        <v>30</v>
      </c>
      <c r="S66" s="43" t="s">
        <v>223</v>
      </c>
      <c r="T66" s="55"/>
    </row>
    <row r="67" s="1" customFormat="1" ht="33.75" spans="2:20">
      <c r="B67" s="8"/>
      <c r="C67" s="8"/>
      <c r="D67" s="8" t="s">
        <v>58</v>
      </c>
      <c r="E67" s="8">
        <v>1</v>
      </c>
      <c r="F67" s="9"/>
      <c r="G67" s="9">
        <v>1</v>
      </c>
      <c r="H67" s="8"/>
      <c r="I67" s="9"/>
      <c r="J67" s="8" t="s">
        <v>23</v>
      </c>
      <c r="K67" s="8" t="s">
        <v>24</v>
      </c>
      <c r="L67" s="36"/>
      <c r="M67" s="33" t="s">
        <v>34</v>
      </c>
      <c r="N67" s="34" t="s">
        <v>34</v>
      </c>
      <c r="O67" s="33"/>
      <c r="P67" s="13" t="s">
        <v>34</v>
      </c>
      <c r="Q67" s="33" t="s">
        <v>34</v>
      </c>
      <c r="R67" s="8" t="s">
        <v>30</v>
      </c>
      <c r="S67" s="43" t="s">
        <v>223</v>
      </c>
      <c r="T67" s="55"/>
    </row>
    <row r="68" s="1" customFormat="1" ht="78.75" spans="2:20">
      <c r="B68" s="8"/>
      <c r="C68" s="8"/>
      <c r="D68" s="8" t="s">
        <v>80</v>
      </c>
      <c r="E68" s="8">
        <v>1</v>
      </c>
      <c r="F68" s="9"/>
      <c r="G68" s="9"/>
      <c r="H68" s="8"/>
      <c r="I68" s="9">
        <v>1</v>
      </c>
      <c r="J68" s="8" t="s">
        <v>23</v>
      </c>
      <c r="K68" s="8" t="s">
        <v>24</v>
      </c>
      <c r="L68" s="36"/>
      <c r="M68" s="33" t="s">
        <v>221</v>
      </c>
      <c r="N68" s="34" t="s">
        <v>222</v>
      </c>
      <c r="O68" s="33"/>
      <c r="P68" s="13" t="s">
        <v>28</v>
      </c>
      <c r="Q68" s="33" t="s">
        <v>34</v>
      </c>
      <c r="R68" s="8" t="s">
        <v>30</v>
      </c>
      <c r="S68" s="43" t="s">
        <v>223</v>
      </c>
      <c r="T68" s="55"/>
    </row>
    <row r="69" s="1" customFormat="1" ht="146.25" spans="2:20">
      <c r="B69" s="8" t="s">
        <v>224</v>
      </c>
      <c r="C69" s="8" t="s">
        <v>21</v>
      </c>
      <c r="D69" s="8" t="s">
        <v>52</v>
      </c>
      <c r="E69" s="8">
        <v>1</v>
      </c>
      <c r="F69" s="8">
        <v>1</v>
      </c>
      <c r="G69" s="8"/>
      <c r="H69" s="8"/>
      <c r="I69" s="8"/>
      <c r="J69" s="8" t="s">
        <v>23</v>
      </c>
      <c r="K69" s="8" t="s">
        <v>24</v>
      </c>
      <c r="L69" s="36"/>
      <c r="M69" s="52" t="s">
        <v>225</v>
      </c>
      <c r="N69" s="52" t="s">
        <v>226</v>
      </c>
      <c r="O69" s="33"/>
      <c r="P69" s="13" t="s">
        <v>34</v>
      </c>
      <c r="Q69" s="33" t="s">
        <v>153</v>
      </c>
      <c r="R69" s="8" t="s">
        <v>30</v>
      </c>
      <c r="S69" s="43" t="s">
        <v>223</v>
      </c>
      <c r="T69" s="55"/>
    </row>
    <row r="70" s="1" customFormat="1" ht="146.25" spans="2:20">
      <c r="B70" s="8"/>
      <c r="C70" s="8"/>
      <c r="D70" s="8" t="s">
        <v>58</v>
      </c>
      <c r="E70" s="8">
        <v>1</v>
      </c>
      <c r="F70" s="8"/>
      <c r="G70" s="8">
        <v>1</v>
      </c>
      <c r="H70" s="8"/>
      <c r="I70" s="8"/>
      <c r="J70" s="8" t="s">
        <v>23</v>
      </c>
      <c r="K70" s="8" t="s">
        <v>24</v>
      </c>
      <c r="L70" s="36"/>
      <c r="M70" s="52" t="s">
        <v>225</v>
      </c>
      <c r="N70" s="52" t="s">
        <v>226</v>
      </c>
      <c r="O70" s="33"/>
      <c r="P70" s="13" t="s">
        <v>34</v>
      </c>
      <c r="Q70" s="33" t="s">
        <v>153</v>
      </c>
      <c r="R70" s="8" t="s">
        <v>30</v>
      </c>
      <c r="S70" s="43" t="s">
        <v>223</v>
      </c>
      <c r="T70" s="55"/>
    </row>
    <row r="71" s="1" customFormat="1" ht="33.75" spans="2:20">
      <c r="B71" s="8" t="s">
        <v>227</v>
      </c>
      <c r="C71" s="8" t="s">
        <v>21</v>
      </c>
      <c r="D71" s="8" t="s">
        <v>52</v>
      </c>
      <c r="E71" s="8">
        <v>1</v>
      </c>
      <c r="F71" s="8"/>
      <c r="G71" s="8"/>
      <c r="H71" s="8">
        <v>1</v>
      </c>
      <c r="I71" s="8"/>
      <c r="J71" s="8" t="s">
        <v>23</v>
      </c>
      <c r="K71" s="8" t="s">
        <v>24</v>
      </c>
      <c r="L71" s="36"/>
      <c r="M71" s="52" t="s">
        <v>228</v>
      </c>
      <c r="N71" s="52" t="s">
        <v>229</v>
      </c>
      <c r="O71" s="33"/>
      <c r="P71" s="13" t="s">
        <v>34</v>
      </c>
      <c r="Q71" s="33" t="s">
        <v>34</v>
      </c>
      <c r="R71" s="8" t="s">
        <v>30</v>
      </c>
      <c r="S71" s="43" t="s">
        <v>223</v>
      </c>
      <c r="T71" s="55"/>
    </row>
    <row r="72" s="1" customFormat="1" ht="33.75" spans="2:20">
      <c r="B72" s="8"/>
      <c r="C72" s="8"/>
      <c r="D72" s="8" t="s">
        <v>58</v>
      </c>
      <c r="E72" s="8">
        <v>1</v>
      </c>
      <c r="F72" s="8"/>
      <c r="G72" s="8">
        <v>1</v>
      </c>
      <c r="H72" s="8"/>
      <c r="I72" s="8"/>
      <c r="J72" s="8" t="s">
        <v>23</v>
      </c>
      <c r="K72" s="8" t="s">
        <v>24</v>
      </c>
      <c r="L72" s="36"/>
      <c r="M72" s="52" t="s">
        <v>228</v>
      </c>
      <c r="N72" s="52" t="s">
        <v>229</v>
      </c>
      <c r="O72" s="33"/>
      <c r="P72" s="13" t="s">
        <v>34</v>
      </c>
      <c r="Q72" s="33" t="s">
        <v>34</v>
      </c>
      <c r="R72" s="8" t="s">
        <v>30</v>
      </c>
      <c r="S72" s="43" t="s">
        <v>223</v>
      </c>
      <c r="T72" s="55"/>
    </row>
    <row r="73" s="1" customFormat="1" ht="33.75" spans="2:20">
      <c r="B73" s="8"/>
      <c r="C73" s="8"/>
      <c r="D73" s="8" t="s">
        <v>80</v>
      </c>
      <c r="E73" s="8">
        <v>1</v>
      </c>
      <c r="F73" s="8"/>
      <c r="G73" s="8">
        <v>1</v>
      </c>
      <c r="H73" s="8"/>
      <c r="I73" s="8"/>
      <c r="J73" s="8" t="s">
        <v>23</v>
      </c>
      <c r="K73" s="8" t="s">
        <v>24</v>
      </c>
      <c r="L73" s="36"/>
      <c r="M73" s="52" t="s">
        <v>230</v>
      </c>
      <c r="N73" s="52" t="s">
        <v>231</v>
      </c>
      <c r="O73" s="33"/>
      <c r="P73" s="13" t="s">
        <v>34</v>
      </c>
      <c r="Q73" s="33" t="s">
        <v>34</v>
      </c>
      <c r="R73" s="8" t="s">
        <v>30</v>
      </c>
      <c r="S73" s="43" t="s">
        <v>223</v>
      </c>
      <c r="T73" s="55"/>
    </row>
    <row r="74" s="1" customFormat="1" ht="67.5" spans="2:20">
      <c r="B74" s="8" t="s">
        <v>232</v>
      </c>
      <c r="C74" s="8" t="s">
        <v>21</v>
      </c>
      <c r="D74" s="8" t="s">
        <v>164</v>
      </c>
      <c r="E74" s="8">
        <v>1</v>
      </c>
      <c r="F74" s="8"/>
      <c r="G74" s="8"/>
      <c r="H74" s="8"/>
      <c r="I74" s="8">
        <v>1</v>
      </c>
      <c r="J74" s="8" t="s">
        <v>23</v>
      </c>
      <c r="K74" s="8" t="s">
        <v>24</v>
      </c>
      <c r="L74" s="36"/>
      <c r="M74" s="52" t="s">
        <v>233</v>
      </c>
      <c r="N74" s="52" t="s">
        <v>234</v>
      </c>
      <c r="O74" s="33"/>
      <c r="P74" s="13" t="s">
        <v>28</v>
      </c>
      <c r="Q74" s="33" t="s">
        <v>34</v>
      </c>
      <c r="R74" s="8" t="s">
        <v>30</v>
      </c>
      <c r="S74" s="43" t="s">
        <v>223</v>
      </c>
      <c r="T74" s="55"/>
    </row>
    <row r="75" s="1" customFormat="1" ht="101.25" spans="2:20">
      <c r="B75" s="8" t="s">
        <v>235</v>
      </c>
      <c r="C75" s="8" t="s">
        <v>21</v>
      </c>
      <c r="D75" s="8" t="s">
        <v>33</v>
      </c>
      <c r="E75" s="8">
        <v>1</v>
      </c>
      <c r="F75" s="8"/>
      <c r="G75" s="8"/>
      <c r="H75" s="8">
        <v>1</v>
      </c>
      <c r="I75" s="8"/>
      <c r="J75" s="8" t="s">
        <v>23</v>
      </c>
      <c r="K75" s="8" t="s">
        <v>24</v>
      </c>
      <c r="L75" s="36"/>
      <c r="M75" s="34" t="s">
        <v>236</v>
      </c>
      <c r="N75" s="52" t="s">
        <v>237</v>
      </c>
      <c r="O75" s="33"/>
      <c r="P75" s="13" t="s">
        <v>34</v>
      </c>
      <c r="Q75" s="33" t="s">
        <v>34</v>
      </c>
      <c r="R75" s="8" t="s">
        <v>30</v>
      </c>
      <c r="S75" s="43" t="s">
        <v>223</v>
      </c>
      <c r="T75" s="55"/>
    </row>
    <row r="76" s="1" customFormat="1" ht="105" customHeight="1" spans="2:20">
      <c r="B76" s="8" t="s">
        <v>238</v>
      </c>
      <c r="C76" s="8" t="s">
        <v>21</v>
      </c>
      <c r="D76" s="8" t="s">
        <v>52</v>
      </c>
      <c r="E76" s="8">
        <v>1</v>
      </c>
      <c r="F76" s="8"/>
      <c r="G76" s="8"/>
      <c r="H76" s="8">
        <v>1</v>
      </c>
      <c r="I76" s="8"/>
      <c r="J76" s="18" t="s">
        <v>23</v>
      </c>
      <c r="K76" s="18" t="s">
        <v>24</v>
      </c>
      <c r="L76" s="22"/>
      <c r="M76" s="33" t="s">
        <v>239</v>
      </c>
      <c r="N76" s="34" t="s">
        <v>240</v>
      </c>
      <c r="O76" s="37"/>
      <c r="P76" s="29" t="s">
        <v>34</v>
      </c>
      <c r="Q76" s="8"/>
      <c r="R76" s="18" t="s">
        <v>30</v>
      </c>
      <c r="S76" s="56" t="s">
        <v>223</v>
      </c>
      <c r="T76" s="44"/>
    </row>
    <row r="77" s="1" customFormat="1" ht="105" customHeight="1" spans="2:20">
      <c r="B77" s="8"/>
      <c r="C77" s="8"/>
      <c r="D77" s="8" t="s">
        <v>58</v>
      </c>
      <c r="E77" s="8">
        <v>1</v>
      </c>
      <c r="F77" s="8"/>
      <c r="G77" s="8">
        <v>1</v>
      </c>
      <c r="H77" s="8"/>
      <c r="I77" s="8"/>
      <c r="J77" s="18" t="s">
        <v>23</v>
      </c>
      <c r="K77" s="18" t="s">
        <v>24</v>
      </c>
      <c r="L77" s="22"/>
      <c r="M77" s="33" t="s">
        <v>239</v>
      </c>
      <c r="N77" s="34" t="s">
        <v>240</v>
      </c>
      <c r="O77" s="37"/>
      <c r="P77" s="29" t="s">
        <v>34</v>
      </c>
      <c r="Q77" s="8"/>
      <c r="R77" s="18" t="s">
        <v>30</v>
      </c>
      <c r="S77" s="56" t="s">
        <v>223</v>
      </c>
      <c r="T77" s="44"/>
    </row>
    <row r="78" s="1" customFormat="1" ht="41.1" customHeight="1" spans="2:20">
      <c r="B78" s="8"/>
      <c r="C78" s="8"/>
      <c r="D78" s="48" t="s">
        <v>80</v>
      </c>
      <c r="E78" s="8">
        <v>1</v>
      </c>
      <c r="F78" s="8"/>
      <c r="G78" s="8"/>
      <c r="H78" s="8"/>
      <c r="I78" s="8">
        <v>1</v>
      </c>
      <c r="J78" s="18" t="s">
        <v>23</v>
      </c>
      <c r="K78" s="18" t="s">
        <v>24</v>
      </c>
      <c r="L78" s="22"/>
      <c r="M78" s="33" t="s">
        <v>241</v>
      </c>
      <c r="N78" s="52" t="s">
        <v>242</v>
      </c>
      <c r="O78" s="37"/>
      <c r="P78" s="29" t="s">
        <v>28</v>
      </c>
      <c r="Q78" s="8"/>
      <c r="R78" s="18" t="s">
        <v>30</v>
      </c>
      <c r="S78" s="56" t="s">
        <v>223</v>
      </c>
      <c r="T78" s="44"/>
    </row>
    <row r="79" s="1" customFormat="1" ht="41.1" customHeight="1" spans="2:20">
      <c r="B79" s="8"/>
      <c r="C79" s="8"/>
      <c r="D79" s="48" t="s">
        <v>195</v>
      </c>
      <c r="E79" s="8">
        <v>1</v>
      </c>
      <c r="F79" s="8">
        <v>1</v>
      </c>
      <c r="G79" s="8"/>
      <c r="H79" s="8"/>
      <c r="I79" s="8"/>
      <c r="J79" s="18" t="s">
        <v>23</v>
      </c>
      <c r="K79" s="18" t="s">
        <v>24</v>
      </c>
      <c r="L79" s="22"/>
      <c r="M79" s="53" t="s">
        <v>243</v>
      </c>
      <c r="N79" s="52" t="s">
        <v>244</v>
      </c>
      <c r="O79" s="37"/>
      <c r="P79" s="29" t="s">
        <v>34</v>
      </c>
      <c r="Q79" s="8"/>
      <c r="R79" s="18" t="s">
        <v>30</v>
      </c>
      <c r="S79" s="56" t="s">
        <v>223</v>
      </c>
      <c r="T79" s="44"/>
    </row>
    <row r="80" s="1" customFormat="1" ht="41.1" customHeight="1" spans="2:20">
      <c r="B80" s="8"/>
      <c r="C80" s="8"/>
      <c r="D80" s="8" t="s">
        <v>199</v>
      </c>
      <c r="E80" s="8">
        <v>1</v>
      </c>
      <c r="F80" s="8"/>
      <c r="G80" s="8">
        <v>1</v>
      </c>
      <c r="H80" s="8"/>
      <c r="I80" s="8"/>
      <c r="J80" s="18" t="s">
        <v>23</v>
      </c>
      <c r="K80" s="18" t="s">
        <v>24</v>
      </c>
      <c r="L80" s="22"/>
      <c r="M80" s="53" t="s">
        <v>245</v>
      </c>
      <c r="N80" s="52" t="s">
        <v>218</v>
      </c>
      <c r="O80" s="37"/>
      <c r="P80" s="29" t="s">
        <v>34</v>
      </c>
      <c r="Q80" s="8"/>
      <c r="R80" s="18" t="s">
        <v>30</v>
      </c>
      <c r="S80" s="56" t="s">
        <v>223</v>
      </c>
      <c r="T80" s="44"/>
    </row>
    <row r="81" s="1" customFormat="1" ht="67.5" spans="2:20">
      <c r="B81" s="8" t="s">
        <v>246</v>
      </c>
      <c r="C81" s="8" t="s">
        <v>21</v>
      </c>
      <c r="D81" s="8" t="s">
        <v>164</v>
      </c>
      <c r="E81" s="8">
        <v>1</v>
      </c>
      <c r="F81" s="8"/>
      <c r="G81" s="8">
        <v>1</v>
      </c>
      <c r="H81" s="8"/>
      <c r="I81" s="8"/>
      <c r="J81" s="8" t="s">
        <v>23</v>
      </c>
      <c r="K81" s="8" t="s">
        <v>24</v>
      </c>
      <c r="L81" s="36"/>
      <c r="M81" s="52" t="s">
        <v>233</v>
      </c>
      <c r="N81" s="52" t="s">
        <v>234</v>
      </c>
      <c r="O81" s="33"/>
      <c r="P81" s="13" t="s">
        <v>34</v>
      </c>
      <c r="Q81" s="33" t="s">
        <v>34</v>
      </c>
      <c r="R81" s="8" t="s">
        <v>30</v>
      </c>
      <c r="S81" s="43" t="s">
        <v>223</v>
      </c>
      <c r="T81" s="55"/>
    </row>
    <row r="82" s="1" customFormat="1" ht="39" customHeight="1" spans="2:20">
      <c r="B82" s="8" t="s">
        <v>247</v>
      </c>
      <c r="C82" s="8" t="s">
        <v>21</v>
      </c>
      <c r="D82" s="8" t="s">
        <v>33</v>
      </c>
      <c r="E82" s="8">
        <v>1</v>
      </c>
      <c r="F82" s="8"/>
      <c r="G82" s="8" t="s">
        <v>47</v>
      </c>
      <c r="H82" s="8">
        <v>1</v>
      </c>
      <c r="I82" s="8" t="s">
        <v>47</v>
      </c>
      <c r="J82" s="8" t="s">
        <v>23</v>
      </c>
      <c r="K82" s="8" t="s">
        <v>24</v>
      </c>
      <c r="L82" s="36"/>
      <c r="M82" s="33" t="s">
        <v>34</v>
      </c>
      <c r="N82" s="33" t="s">
        <v>34</v>
      </c>
      <c r="O82" s="33"/>
      <c r="P82" s="13" t="s">
        <v>34</v>
      </c>
      <c r="Q82" s="33" t="s">
        <v>34</v>
      </c>
      <c r="R82" s="8" t="s">
        <v>30</v>
      </c>
      <c r="S82" s="43" t="s">
        <v>223</v>
      </c>
      <c r="T82" s="55"/>
    </row>
    <row r="83" s="1" customFormat="1" ht="39" customHeight="1" spans="2:20">
      <c r="B83" s="8"/>
      <c r="C83" s="8"/>
      <c r="D83" s="8" t="s">
        <v>22</v>
      </c>
      <c r="E83" s="8">
        <v>1</v>
      </c>
      <c r="F83" s="8" t="s">
        <v>47</v>
      </c>
      <c r="G83" s="8"/>
      <c r="H83" s="8"/>
      <c r="I83" s="8">
        <v>1</v>
      </c>
      <c r="J83" s="8" t="s">
        <v>23</v>
      </c>
      <c r="K83" s="8" t="s">
        <v>24</v>
      </c>
      <c r="L83" s="36"/>
      <c r="M83" s="53" t="s">
        <v>248</v>
      </c>
      <c r="N83" s="52" t="s">
        <v>244</v>
      </c>
      <c r="O83" s="33"/>
      <c r="P83" s="13" t="s">
        <v>28</v>
      </c>
      <c r="Q83" s="33" t="s">
        <v>34</v>
      </c>
      <c r="R83" s="8" t="s">
        <v>30</v>
      </c>
      <c r="S83" s="43" t="s">
        <v>223</v>
      </c>
      <c r="T83" s="55"/>
    </row>
    <row r="84" s="1" customFormat="1" ht="39" customHeight="1" spans="2:20">
      <c r="B84" s="8" t="s">
        <v>249</v>
      </c>
      <c r="C84" s="8" t="s">
        <v>21</v>
      </c>
      <c r="D84" s="8" t="s">
        <v>22</v>
      </c>
      <c r="E84" s="8">
        <v>1</v>
      </c>
      <c r="F84" s="8"/>
      <c r="G84" s="8"/>
      <c r="H84" s="8">
        <v>1</v>
      </c>
      <c r="I84" s="8"/>
      <c r="J84" s="8" t="s">
        <v>23</v>
      </c>
      <c r="K84" s="8" t="s">
        <v>24</v>
      </c>
      <c r="L84" s="36"/>
      <c r="M84" s="53" t="s">
        <v>34</v>
      </c>
      <c r="N84" s="52" t="s">
        <v>34</v>
      </c>
      <c r="O84" s="33"/>
      <c r="P84" s="13" t="s">
        <v>34</v>
      </c>
      <c r="Q84" s="33" t="s">
        <v>34</v>
      </c>
      <c r="R84" s="8" t="s">
        <v>30</v>
      </c>
      <c r="S84" s="43" t="s">
        <v>223</v>
      </c>
      <c r="T84" s="55"/>
    </row>
    <row r="85" s="1" customFormat="1" ht="39" customHeight="1" spans="2:20">
      <c r="B85" s="8"/>
      <c r="C85" s="8"/>
      <c r="D85" s="8" t="s">
        <v>33</v>
      </c>
      <c r="E85" s="8">
        <v>1</v>
      </c>
      <c r="F85" s="8" t="s">
        <v>47</v>
      </c>
      <c r="G85" s="8">
        <v>1</v>
      </c>
      <c r="H85" s="8"/>
      <c r="I85" s="8" t="s">
        <v>47</v>
      </c>
      <c r="J85" s="8" t="s">
        <v>23</v>
      </c>
      <c r="K85" s="8" t="s">
        <v>24</v>
      </c>
      <c r="L85" s="36"/>
      <c r="M85" s="54" t="s">
        <v>34</v>
      </c>
      <c r="N85" s="54" t="s">
        <v>34</v>
      </c>
      <c r="O85" s="33"/>
      <c r="P85" s="13" t="s">
        <v>34</v>
      </c>
      <c r="Q85" s="33" t="s">
        <v>34</v>
      </c>
      <c r="R85" s="8" t="s">
        <v>30</v>
      </c>
      <c r="S85" s="43" t="s">
        <v>223</v>
      </c>
      <c r="T85" s="55"/>
    </row>
    <row r="86" s="1" customFormat="1" ht="24.95" customHeight="1" spans="2:20">
      <c r="B86" s="10" t="s">
        <v>250</v>
      </c>
      <c r="C86" s="11"/>
      <c r="D86" s="12"/>
      <c r="E86" s="8">
        <f>SUM(E66:E85)</f>
        <v>20</v>
      </c>
      <c r="F86" s="8">
        <f>SUM(F66:F85)</f>
        <v>2</v>
      </c>
      <c r="G86" s="8">
        <f>SUM(G66:G85)</f>
        <v>8</v>
      </c>
      <c r="H86" s="8">
        <f>SUM(H66:H85)</f>
        <v>6</v>
      </c>
      <c r="I86" s="8">
        <f>SUM(I66:I85)</f>
        <v>4</v>
      </c>
      <c r="J86" s="8"/>
      <c r="K86" s="8"/>
      <c r="L86" s="36"/>
      <c r="M86" s="54"/>
      <c r="N86" s="54"/>
      <c r="O86" s="33"/>
      <c r="P86" s="13"/>
      <c r="Q86" s="33"/>
      <c r="R86" s="8"/>
      <c r="S86" s="43"/>
      <c r="T86" s="55"/>
    </row>
    <row r="87" s="1" customFormat="1" ht="24" customHeight="1" spans="2:20">
      <c r="B87" s="49" t="s">
        <v>251</v>
      </c>
      <c r="C87" s="50"/>
      <c r="D87" s="51"/>
      <c r="E87" s="13">
        <f>E7+E20+E33+E48+E65+E86</f>
        <v>91</v>
      </c>
      <c r="F87" s="13">
        <f>F7+F20+F33+F48+F65+F86</f>
        <v>23</v>
      </c>
      <c r="G87" s="13">
        <f>G7+G20+G33+G48+G65+G86</f>
        <v>25</v>
      </c>
      <c r="H87" s="13">
        <f>H7+H20+H33+H48+H65+H86</f>
        <v>24</v>
      </c>
      <c r="I87" s="13">
        <f>I7+I20+I33+I48+I65+I86</f>
        <v>19</v>
      </c>
      <c r="J87" s="13"/>
      <c r="K87" s="13"/>
      <c r="L87" s="32"/>
      <c r="M87" s="32"/>
      <c r="N87" s="32"/>
      <c r="O87" s="13"/>
      <c r="P87" s="13"/>
      <c r="Q87" s="32"/>
      <c r="R87" s="13"/>
      <c r="S87" s="13"/>
      <c r="T87" s="13"/>
    </row>
  </sheetData>
  <mergeCells count="36">
    <mergeCell ref="B1:T1"/>
    <mergeCell ref="B7:D7"/>
    <mergeCell ref="B20:D20"/>
    <mergeCell ref="B33:D33"/>
    <mergeCell ref="B48:D48"/>
    <mergeCell ref="B65:D65"/>
    <mergeCell ref="B86:D86"/>
    <mergeCell ref="B87:D87"/>
    <mergeCell ref="B8:B9"/>
    <mergeCell ref="B16:B18"/>
    <mergeCell ref="B21:B24"/>
    <mergeCell ref="B26:B28"/>
    <mergeCell ref="B31:B32"/>
    <mergeCell ref="B34:B36"/>
    <mergeCell ref="B38:B43"/>
    <mergeCell ref="B44:B46"/>
    <mergeCell ref="B50:B56"/>
    <mergeCell ref="B57:B62"/>
    <mergeCell ref="B63:B64"/>
    <mergeCell ref="B66:B68"/>
    <mergeCell ref="B69:B70"/>
    <mergeCell ref="B71:B73"/>
    <mergeCell ref="B76:B80"/>
    <mergeCell ref="B82:B83"/>
    <mergeCell ref="B84:B85"/>
    <mergeCell ref="C8:C9"/>
    <mergeCell ref="C16:C18"/>
    <mergeCell ref="C34:C36"/>
    <mergeCell ref="C38:C43"/>
    <mergeCell ref="C44:C46"/>
    <mergeCell ref="C66:C68"/>
    <mergeCell ref="C69:C70"/>
    <mergeCell ref="C71:C73"/>
    <mergeCell ref="C76:C80"/>
    <mergeCell ref="C82:C83"/>
    <mergeCell ref="C84:C85"/>
  </mergeCells>
  <dataValidations count="4">
    <dataValidation type="list" allowBlank="1" showInputMessage="1" showErrorMessage="1" sqref="R31:R32 J31:K32">
      <formula1>[3]Sheet2!#REF!</formula1>
    </dataValidation>
    <dataValidation type="list" allowBlank="1" showInputMessage="1" showErrorMessage="1" sqref="J80:K80 R80 R76:R77 J76:K77">
      <formula1>#REF!</formula1>
    </dataValidation>
    <dataValidation type="list" allowBlank="1" showInputMessage="1" showErrorMessage="1" sqref="H3:H6 H66:H75 H81:H85 R66:R75 R81:R86 J66:K75 J81:K86">
      <formula1>[1]开鲁定稿!#REF!</formula1>
    </dataValidation>
    <dataValidation type="list" allowBlank="1" showInputMessage="1" showErrorMessage="1" sqref="R78:R79 J78:K79">
      <formula1>[2]Sheet2!#REF!</formula1>
    </dataValidation>
  </dataValidations>
  <pageMargins left="0.75" right="0.75" top="1" bottom="1" header="0.511805555555556" footer="0.511805555555556"/>
  <pageSetup paperSize="9" orientation="portrait"/>
  <headerFooter/>
  <ignoredErrors>
    <ignoredError sqref="J76:K80 R76:R8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开心</cp:lastModifiedBy>
  <dcterms:created xsi:type="dcterms:W3CDTF">2020-09-16T00:58:00Z</dcterms:created>
  <dcterms:modified xsi:type="dcterms:W3CDTF">2020-10-28T08:16:09Z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